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090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J3" i="1"/>
  <c r="H3"/>
  <c r="G3"/>
  <c r="E3"/>
  <c r="C3"/>
</calcChain>
</file>

<file path=xl/sharedStrings.xml><?xml version="1.0" encoding="utf-8"?>
<sst xmlns="http://schemas.openxmlformats.org/spreadsheetml/2006/main" count="28" uniqueCount="28">
  <si>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</si>
  <si>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</si>
  <si>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</si>
  <si>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</si>
  <si>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</si>
  <si>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</si>
  <si>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</si>
  <si>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</si>
  <si>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</si>
  <si>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</si>
  <si>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</si>
  <si>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</si>
  <si>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</si>
  <si>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</si>
  <si>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</si>
  <si>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</si>
  <si>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</si>
  <si>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2017-HPJD-254</t>
  </si>
  <si>
    <t>蓟州区经济开发区蓟运河大街21号</t>
  </si>
  <si>
    <t>天津市和平区营口道150号101-106</t>
  </si>
  <si>
    <t>福君山</t>
  </si>
  <si>
    <t>脱氢乙酸及其钠盐（以脱氢乙酸计）║0.134g/kg║不得检出</t>
  </si>
  <si>
    <t>水果制品</t>
  </si>
  <si>
    <t>2018年第3号</t>
    <phoneticPr fontId="1" type="noConversion"/>
  </si>
  <si>
    <t>天津市和平区市场和质量监督管理局</t>
  </si>
  <si>
    <t>中证检测科技（天津）有限公司</t>
  </si>
  <si>
    <t>/</t>
  </si>
  <si>
    <r>
      <t xml:space="preserve">                      </t>
    </r>
    <r>
      <rPr>
        <b/>
        <sz val="11"/>
        <color rgb="FF000000"/>
        <rFont val="宋体"/>
        <charset val="134"/>
      </rPr>
      <t>食品监督抽检不合格产品信息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本次抽检的食品主要包括粮食加工品、肉制品、调味品、罐头、食糖、淀粉及淀粉制品、餐饮食品、饼干、糕点、薯类及膨化制品等25类产品。                                                                                                                                                                                                                                                                                                                                                                                                                                                                                                                                                                                                                                                                                                                                                                                                                                                                  抽检依据是GB 2760-2014《食品安全国家标准 食品添加剂使用标准》、GB 2761-2011《食品安全国家标准 食品中真菌毒素限量》、GB 2761-2017《食品安全国家标准 食品中真菌毒素限量》、GB 2762-2012《食品安全国家标准 食品中污染物限量》、GB 2762-2017《食品安全国家标准 食品中污染物限量》、GB 2763-2014《食品安全国家标准 食品中农药最大残留限量》、GB/T 18186-2000《酿造酱油》、GB 2717-2003《酱油卫生标准》、GB/T 18187-2000《酿造食醋》、GB 2719-2003《食醋卫生标准》、GB/T 24399-2009《黄豆酱》、GB 19298-2014《食品安全国家标准 包装饮用水》、GB 8537-2008《饮用天然矿泉水》、GB 17399-2016《食品安全国家标准 糖果》、GB 1445-2000《绵白糖》、GB 13104-2014《食品安全国家标准 食糖》、GB 2716-2005《食用植物油卫生标准》、SB/T 10292-1998《食用调和油》、GB/T 21999-2008《耗油》、GB/T 8967-2007《谷氨酸钠（味精）》、QB/T 1173-2002《单晶体冰糖》、GB 14963-2011《食品安全国家标准 蜂蜜》、GB 19299-2015《食品安全国家标准 果冻》、GB/T 23587-2009《粉条》、GB 7099-2015《食品安全国家标准 糕点、面包》、GB 19300-2014《食品安全国家标准 坚果与籽类食品》、GB 7098-2015《食品安全国家标准 罐头食品》、GB 17401-2014《食品安全国家标准 膨化食品》、QB/T 2686-2005《马铃薯片》、GB 4927-2008《啤酒》、GB 2758-2012《食品安全国家标准 发酵酒及其配制酒》、GB 19302-2010《食品安全国家标准 发酵乳》、GB 25190-2010《食品安全国家标准 灭菌乳》、GB 25191-2010《食品安全国家标准 调制乳》、GB 19295-2011《食品安全国家标准 速冻面米制品》、GB 2759-2015《食品安全国家标准 冷冻饮品和制作料》、GB/T 10781.2-2006《清香型白酒》、GB 17400-2015《食品安全国家标准 方便面》、GB 7100-2015《食品安全国家标准 饼干》、GB 317-2006《白砂糖》、GB/T 8233-2008《芝麻油》、QB/T 2343.1-1997《赤砂糖（含第1号修改单）》、GB/T 8884-2007《食用马铃薯淀粉》、GB 2712-2014《食品安全国家标准 豆制品》、整顿办函[2011]1号《食品中可能违法添加的非食用物质和易滥用的食品添加剂品种名单(第五批)》、食品整治办[2008]3号《食品中可能违法添加的非食用物质和易滥用的食品添加剂名单（第一批）》、食品整治办[2009]5号《食品中可能违法添加的非食用物质名单（第二批）》、卫生部2011年第4号《关于撤销食品添加剂过氧化苯甲酰、过氧化钙的公告》 等标准及产品明示标准和指标的要求。
抽检项目包括甲醛次硫酸氢钠、苯甲酸、山梨酸、糖精钠、脱氢乙酸、三氯蔗糖、甜蜜素、安赛蜜、胭脂红、柠檬黄、日落黄、苋菜红、亮蓝、亚硝酸盐、二氧化钛、铝的残留量、铅、镉、铬、锡、总砷、总汞、甲基汞、胭脂红、亚硝酸盐、氯霉素、滑石粉、过氧化苯甲酰、溴酸钾、六六六、滴滴涕、草甘膦、灭多威、溴氰菊酯、氟氯氰菊酯和高效氟氯氰菊酯、黄曲霉毒素B1、赭曲霉毒素A、黄曲霉毒素M1、罂粟碱、吗啡、可待因、那可丁、蒂巴因、三聚氰胺、杀螟硫磷、马拉硫磷、酸价、过氧化值、溶剂残留、丁基羟基茴香醚（BHA）、二丁基羟基甲苯（BHT）、特丁基对苯二酚（TBHQ）、总酸、氨基酸态氮、碱性橙II、21、22、苏丹红1-4、菌落总数、大肠菌群、沙门氏菌、金黄色葡萄球菌、霉菌、商业无菌、嗜渗酵母、志贺氏菌、余氯、三氯甲烷、四氯化碳、铜绿假单胞菌、富马酸二甲酯、N-二甲基亚硝胺、氯霉素、展青霉素、二氧化硫残留量、谷氨酸钠、呈味核苷酸二钠、电导灰分、干燥失重、浑浊度、不溶于水杂质、总糖分、蔗糖、还原糖分、色值、螨、果糖、葡萄糖和蔗糖、乙二胺四乙酸二钠、硼酸、蛋白质、酒精度、二氧化碳、咖啡因、氰化物、氟化物、偏硅酸、色度、乙酰甲胺磷共98个指标，共抽检19个被抽样单位的300批次产品，其中1批次不合格。                                                                                                                                                    抽检产品不合格信息见附表。                                                                                                                                                                                
附表：不合格产品信息</t>
    </r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</si>
</sst>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31" fontId="7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"/>
  <sheetViews>
    <sheetView tabSelected="1" topLeftCell="A3" workbookViewId="0">
      <selection activeCell="M3" sqref="M3"/>
    </sheetView>
  </sheetViews>
  <sheetFormatPr defaultRowHeight="14"/>
  <cols>
    <col min="14" max="14" width="13" customWidth="1"/>
  </cols>
  <sheetData>
    <row r="1" spans="1:17" ht="343" customHeight="1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ht="4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2" t="s">
        <v>15</v>
      </c>
      <c r="Q2" s="1" t="s">
        <v>16</v>
      </c>
    </row>
    <row r="3" spans="1:17" ht="96">
      <c r="A3" s="3" t="s">
        <v>17</v>
      </c>
      <c r="B3" s="3">
        <v>1</v>
      </c>
      <c r="C3" s="4" t="str">
        <f>IF("天津多福达蜜饯食品有限公司"="","/","天津多福达蜜饯食品有限公司")</f>
        <v>天津多福达蜜饯食品有限公司</v>
      </c>
      <c r="D3" s="5" t="s">
        <v>18</v>
      </c>
      <c r="E3" s="4" t="str">
        <f t="shared" ref="E3" si="0">IF("天津市冠生园食品有限责任公司三分公司"="","/","天津市冠生园食品有限责任公司三分公司")</f>
        <v>天津市冠生园食品有限责任公司三分公司</v>
      </c>
      <c r="F3" s="3" t="s">
        <v>19</v>
      </c>
      <c r="G3" s="4" t="str">
        <f>IF("山楂糕"="","/","山楂糕")</f>
        <v>山楂糕</v>
      </c>
      <c r="H3" s="4" t="str">
        <f>IF("268克/袋"="","/","268克/袋")</f>
        <v>268克/袋</v>
      </c>
      <c r="I3" s="4" t="s">
        <v>20</v>
      </c>
      <c r="J3" s="4" t="str">
        <f>IF("2017/11/15"="","/","2017/11/15")</f>
        <v>2017/11/15</v>
      </c>
      <c r="K3" s="6" t="s">
        <v>21</v>
      </c>
      <c r="L3" s="7" t="s">
        <v>22</v>
      </c>
      <c r="M3" s="8" t="s">
        <v>23</v>
      </c>
      <c r="N3" s="9">
        <v>43143</v>
      </c>
      <c r="O3" s="4" t="s">
        <v>24</v>
      </c>
      <c r="P3" s="4" t="s">
        <v>25</v>
      </c>
      <c r="Q3" s="4" t="s">
        <v>26</v>
      </c>
    </row>
  </sheetData>
  <mergeCells count="1">
    <mergeCell ref="A1:Q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2018-02-11T22:35:46Z</dcterms:modified>
</cp:coreProperties>
</file>