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405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'10'!$A$1:$L$11</definedName>
    <definedName name="_xlnm.Print_Area" localSheetId="3">'3'!$A$1:$H$21</definedName>
    <definedName name="_xlnm.Print_Area" localSheetId="4">'4'!$A$1:$D$32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<sst xmlns="http://schemas.openxmlformats.org/spreadsheetml/2006/main" count="329" uniqueCount="240">
  <si>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</si>
  <si>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</si>
  <si>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</si>
  <si>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</si>
  <si>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</si>
  <si>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</si>
  <si>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</si>
  <si>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</si>
  <si>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</si>
  <si>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</si>
  <si>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</si>
  <si>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</si>
  <si>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</si>
  <si>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</si>
  <si>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</si>
  <si>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</si>
  <si>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</si>
  <si>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</si>
  <si>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</si>
  <si>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</si>
  <si>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</si>
  <si>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</si>
  <si>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</si>
  <si>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</si>
  <si>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</si>
  <si>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</si>
  <si>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</si>
  <si>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</si>
  <si>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</si>
  <si>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</si>
  <si>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</si>
  <si>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</si>
  <si>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</si>
  <si>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</si>
  <si>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</si>
  <si>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</si>
  <si>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</si>
  <si>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</si>
  <si>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</si>
  <si>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</si>
  <si>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</si>
  <si>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</si>
  <si>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</si>
  <si>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</si>
  <si>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</si>
  <si>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</si>
  <si>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</si>
  <si>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</si>
  <si>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</si>
  <si>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</si>
  <si>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</si>
  <si>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</si>
  <si>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</si>
  <si>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</si>
  <si>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</si>
  <si>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</si>
  <si>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</si>
  <si>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</si>
  <si>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</si>
  <si>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</si>
  <si>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</si>
  <si>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</si>
  <si>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</si>
  <si>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</si>
  <si>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……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</si>
  <si>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</si>
  <si>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</si>
  <si>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</si>
  <si>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</si>
  <si>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</si>
  <si>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</si>
  <si>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</si>
  <si>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</si>
  <si>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</si>
  <si>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</si>
  <si>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</si>
  <si>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</si>
  <si>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</si>
  <si>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</si>
  <si>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</si>
  <si>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</si>
  <si>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</si>
  <si>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</si>
  <si>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</si>
  <si>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</si>
  <si>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</si>
  <si>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</si>
  <si>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</si>
  <si>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</si>
  <si>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</si>
  <si>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</si>
  <si>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</si>
  <si>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</si>
  <si>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</si>
  <si>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</si>
  <si>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</si>
  <si>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</si>
  <si>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</si>
  <si>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</si>
  <si>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</si>
  <si>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</si>
  <si>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</si>
  <si>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</si>
  <si>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</si>
  <si>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</si>
  <si>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</si>
  <si>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</si>
  <si>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</si>
  <si>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</si>
  <si>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</si>
  <si>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</si>
  <si>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</si>
  <si>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</si>
  <si>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</si>
  <si>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</si>
  <si>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</si>
  <si>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</si>
  <si>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</si>
  <si>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</si>
  <si>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</si>
  <si>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</si>
  <si>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</si>
  <si>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</si>
  <si>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</si>
  <si>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</si>
  <si>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</si>
  <si>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</si>
  <si>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</si>
  <si>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</si>
  <si>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</si>
  <si>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</si>
  <si>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</si>
  <si>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</si>
  <si>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</si>
  <si>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</si>
  <si>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</si>
  <si>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</si>
  <si>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</si>
  <si>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</si>
  <si>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</si>
  <si>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</si>
  <si>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</si>
  <si>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</si>
  <si>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</si>
  <si>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</si>
  <si>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</si>
  <si>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</si>
  <si>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天津市医疗器械审评查验中心</t>
  </si>
  <si>
    <t>201</t>
  </si>
  <si>
    <t>一般公共服务支出</t>
  </si>
  <si>
    <t>20138</t>
  </si>
  <si>
    <t>市场监督管理事务</t>
  </si>
  <si>
    <t>2013808</t>
  </si>
  <si>
    <t>信息化建设</t>
  </si>
  <si>
    <t>2013813</t>
  </si>
  <si>
    <t>医疗器械事务</t>
  </si>
  <si>
    <t>2013850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</si>
  <si>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</si>
  <si>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</si>
  <si>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</si>
  <si>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</si>
  <si>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</si>
  <si>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</si>
  <si>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</si>
  <si>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</si>
  <si>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</si>
  <si>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</si>
  <si>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</si>
  <si>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</si>
  <si>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</si>
  <si>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</si>
  <si>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</si>
  <si>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</si>
  <si>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</si>
  <si>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合计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</si>
  <si>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</si>
  <si>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</si>
  <si>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</si>
  <si>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</si>
  <si>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</si>
  <si>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</si>
  <si>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</si>
  <si>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</si>
  <si>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</si>
  <si>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</si>
  <si>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</si>
  <si>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</si>
  <si>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</si>
  <si>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</si>
  <si>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</si>
  <si>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</si>
  <si>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</si>
  <si>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</si>
  <si>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</si>
  <si>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</si>
  <si>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</si>
  <si>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</si>
  <si>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</si>
  <si>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</si>
  <si>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</si>
  <si>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</si>
  <si>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310</t>
  </si>
  <si>
    <t>资本性支出</t>
  </si>
  <si>
    <t>31002</t>
  </si>
  <si>
    <t>办公设备购置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</si>
  <si>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</si>
  <si>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</si>
  <si>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</si>
  <si>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</si>
  <si>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</si>
  <si>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</si>
  <si>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</si>
  <si>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</si>
  <si>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</si>
  <si>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</si>
  <si>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</si>
  <si>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</si>
  <si>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</si>
  <si>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</si>
  <si>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</si>
  <si>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</si>
  <si>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</si>
  <si>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</si>
  <si>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</si>
  <si>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</si>
  <si>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</si>
  <si>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</si>
  <si>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</si>
  <si>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</si>
  <si>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</si>
  <si>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</si>
  <si>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</si>
  <si>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本部门一般公共预算未安排“三公”经费</t>
  </si>
  <si>
    <t>本部门一般公共预算未安排政府性基金预算支出。</t>
  </si>
  <si>
    <t>本部门一般公共预算未安排国有资产经营预算支出。</t>
  </si>
  <si>
    <t>2024年天津市医疗器械审评查验中心政务信息化运维项目</t>
  </si>
  <si>
    <t>2024年医疗器械注册审评查验</t>
  </si>
  <si>
    <t>2023年中央药品监管补助资金</t>
  </si>
  <si>
    <t>2024年中央药品监管补助资金</t>
  </si>
  <si>
    <t>天津市医疗器械审评查验中心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</si>
</sst>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000"/>
    <numFmt numFmtId="196" formatCode="#,##0.0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24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0" fontId="2" fillId="0" borderId="8" xfId="0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/>
      <protection/>
    </xf>
    <xf numFmtId="191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8" xfId="0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193" fontId="6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right" vertical="top"/>
    </xf>
    <xf numFmtId="49" fontId="2" fillId="0" borderId="8" xfId="0" applyNumberFormat="1" applyFont="1" applyFill="1" applyBorder="1" applyAlignment="1" applyProtection="1">
      <alignment horizontal="right" vertical="center" wrapText="1"/>
      <protection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horizontal="right" vertical="center"/>
    </xf>
    <xf numFmtId="0" fontId="2" fillId="0" borderId="8" xfId="469" applyFont="1" applyBorder="1" applyAlignment="1">
      <alignment vertical="center" wrapText="1"/>
      <protection/>
    </xf>
    <xf numFmtId="2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 applyProtection="1">
      <alignment horizontal="right" vertical="center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0">
      <selection activeCell="A17" sqref="A17:C17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133</v>
      </c>
      <c r="B1" s="12"/>
    </row>
    <row r="2" spans="1:5" s="8" customFormat="1" ht="34.5" customHeight="1">
      <c r="A2" s="13" t="s">
        <v>134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02" t="s">
        <v>67</v>
      </c>
      <c r="B4" s="102" t="s">
        <v>68</v>
      </c>
      <c r="C4" s="15" t="s">
        <v>135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19"/>
      <c r="B5" s="119"/>
      <c r="C5" s="14" t="s">
        <v>111</v>
      </c>
      <c r="D5" s="14" t="s">
        <v>70</v>
      </c>
      <c r="E5" s="14" t="s">
        <v>71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16"/>
      <c r="C6" s="17"/>
      <c r="D6" s="18"/>
      <c r="E6" s="18"/>
    </row>
    <row r="7" spans="1:5" ht="6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2"/>
      <c r="B10" s="22"/>
      <c r="C10" s="17"/>
      <c r="D10" s="18"/>
      <c r="E10" s="18"/>
    </row>
    <row r="11" spans="1:5" ht="34.5" customHeight="1">
      <c r="A11" s="19"/>
      <c r="B11" s="19"/>
      <c r="C11" s="17"/>
      <c r="D11" s="18"/>
      <c r="E11" s="18"/>
    </row>
    <row r="12" spans="1:5" ht="34.5" customHeight="1">
      <c r="A12" s="20"/>
      <c r="B12" s="20"/>
      <c r="C12" s="17"/>
      <c r="D12" s="18"/>
      <c r="E12" s="18"/>
    </row>
    <row r="13" spans="1:5" ht="34.5" customHeight="1">
      <c r="A13" s="21"/>
      <c r="B13" s="21"/>
      <c r="C13" s="17"/>
      <c r="D13" s="18"/>
      <c r="E13" s="18"/>
    </row>
    <row r="14" spans="1:5" ht="34.5" customHeight="1">
      <c r="A14" s="21"/>
      <c r="B14" s="21"/>
      <c r="C14" s="17"/>
      <c r="D14" s="18"/>
      <c r="E14" s="18"/>
    </row>
    <row r="15" spans="1:5" ht="34.5" customHeight="1">
      <c r="A15" s="21"/>
      <c r="B15" s="21" t="s">
        <v>132</v>
      </c>
      <c r="C15" s="17"/>
      <c r="D15" s="18"/>
      <c r="E15" s="18"/>
    </row>
    <row r="16" spans="1:2" ht="27.75" customHeight="1">
      <c r="A16" s="23" t="s">
        <v>76</v>
      </c>
      <c r="B16" s="23"/>
    </row>
    <row r="17" spans="1:3" ht="27.75" customHeight="1">
      <c r="A17" s="120" t="s">
        <v>234</v>
      </c>
      <c r="B17" s="120"/>
      <c r="C17" s="120"/>
    </row>
  </sheetData>
  <sheetProtection/>
  <mergeCells count="3">
    <mergeCell ref="A4:A5"/>
    <mergeCell ref="B4:B5"/>
    <mergeCell ref="A17:C17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85" zoomScaleNormal="70" zoomScaleSheetLayoutView="85" zoomScalePageLayoutView="0" workbookViewId="0" topLeftCell="A1">
      <selection activeCell="D12" sqref="D12"/>
    </sheetView>
  </sheetViews>
  <sheetFormatPr defaultColWidth="17" defaultRowHeight="11.25"/>
  <cols>
    <col min="1" max="1" width="17" style="2" customWidth="1"/>
    <col min="2" max="2" width="20.332031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6" t="s">
        <v>137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24" customHeight="1">
      <c r="B3" s="121" t="s">
        <v>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s="1" customFormat="1" ht="44.25" customHeight="1">
      <c r="A4" s="122" t="s">
        <v>138</v>
      </c>
      <c r="B4" s="122" t="s">
        <v>139</v>
      </c>
      <c r="C4" s="122" t="s">
        <v>140</v>
      </c>
      <c r="D4" s="122" t="s">
        <v>50</v>
      </c>
      <c r="E4" s="122" t="s">
        <v>141</v>
      </c>
      <c r="F4" s="122"/>
      <c r="G4" s="122"/>
      <c r="H4" s="122" t="s">
        <v>142</v>
      </c>
      <c r="I4" s="122"/>
      <c r="J4" s="122"/>
      <c r="K4" s="123" t="s">
        <v>143</v>
      </c>
      <c r="L4" s="122" t="s">
        <v>63</v>
      </c>
    </row>
    <row r="5" spans="1:12" s="1" customFormat="1" ht="44.25" customHeight="1">
      <c r="A5" s="122"/>
      <c r="B5" s="122"/>
      <c r="C5" s="122"/>
      <c r="D5" s="122"/>
      <c r="E5" s="7" t="s">
        <v>144</v>
      </c>
      <c r="F5" s="7" t="s">
        <v>145</v>
      </c>
      <c r="G5" s="7" t="s">
        <v>146</v>
      </c>
      <c r="H5" s="7" t="s">
        <v>144</v>
      </c>
      <c r="I5" s="7" t="s">
        <v>145</v>
      </c>
      <c r="J5" s="7" t="s">
        <v>146</v>
      </c>
      <c r="K5" s="123"/>
      <c r="L5" s="122"/>
    </row>
    <row r="6" spans="1:12" ht="82.5" customHeight="1">
      <c r="A6" s="6"/>
      <c r="B6" s="100" t="s">
        <v>235</v>
      </c>
      <c r="C6" s="100" t="s">
        <v>239</v>
      </c>
      <c r="D6" s="100">
        <v>17</v>
      </c>
      <c r="E6" s="100">
        <v>17</v>
      </c>
      <c r="F6" s="100"/>
      <c r="G6" s="100"/>
      <c r="H6" s="100"/>
      <c r="I6" s="100"/>
      <c r="J6" s="100"/>
      <c r="K6" s="100"/>
      <c r="L6" s="100"/>
    </row>
    <row r="7" spans="1:12" ht="63.75" customHeight="1">
      <c r="A7" s="6"/>
      <c r="B7" s="100" t="s">
        <v>236</v>
      </c>
      <c r="C7" s="100" t="s">
        <v>239</v>
      </c>
      <c r="D7" s="100">
        <v>5</v>
      </c>
      <c r="E7" s="100">
        <v>5</v>
      </c>
      <c r="F7" s="100"/>
      <c r="G7" s="100"/>
      <c r="H7" s="100"/>
      <c r="I7" s="100"/>
      <c r="J7" s="100"/>
      <c r="K7" s="100"/>
      <c r="L7" s="100"/>
    </row>
    <row r="8" spans="1:12" ht="54" customHeight="1">
      <c r="A8" s="6"/>
      <c r="B8" s="100" t="s">
        <v>237</v>
      </c>
      <c r="C8" s="100" t="s">
        <v>239</v>
      </c>
      <c r="D8" s="100">
        <v>8.5</v>
      </c>
      <c r="E8" s="100"/>
      <c r="F8" s="100"/>
      <c r="G8" s="100"/>
      <c r="H8" s="100"/>
      <c r="I8" s="100"/>
      <c r="J8" s="100"/>
      <c r="K8" s="100"/>
      <c r="L8" s="100">
        <v>8.5</v>
      </c>
    </row>
    <row r="9" spans="1:12" ht="50.25" customHeight="1">
      <c r="A9" s="6"/>
      <c r="B9" s="100" t="s">
        <v>238</v>
      </c>
      <c r="C9" s="100" t="s">
        <v>239</v>
      </c>
      <c r="D9" s="100">
        <v>50</v>
      </c>
      <c r="E9" s="100">
        <v>50</v>
      </c>
      <c r="F9" s="100"/>
      <c r="G9" s="100"/>
      <c r="H9" s="100"/>
      <c r="I9" s="100"/>
      <c r="J9" s="100"/>
      <c r="K9" s="100"/>
      <c r="L9" s="100"/>
    </row>
    <row r="10" spans="1:12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4.5" customHeight="1">
      <c r="A11" s="5" t="s">
        <v>50</v>
      </c>
      <c r="B11" s="5"/>
      <c r="C11" s="6"/>
      <c r="D11" s="100">
        <v>80.5</v>
      </c>
      <c r="E11" s="100">
        <v>72</v>
      </c>
      <c r="F11" s="100"/>
      <c r="G11" s="100"/>
      <c r="H11" s="100"/>
      <c r="I11" s="100"/>
      <c r="J11" s="100"/>
      <c r="K11" s="100"/>
      <c r="L11" s="100">
        <v>8.5</v>
      </c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4">
      <selection activeCell="J29" sqref="J29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6" width="9" style="34" customWidth="1"/>
    <col min="157" max="249" width="9.16015625" style="34" customWidth="1"/>
    <col min="250" max="16384" width="6.66015625" style="34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02" t="s">
        <v>3</v>
      </c>
      <c r="B4" s="102"/>
      <c r="C4" s="102" t="s">
        <v>4</v>
      </c>
      <c r="D4" s="10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</row>
    <row r="5" spans="1:249" ht="36.75" customHeight="1">
      <c r="A5" s="14" t="s">
        <v>5</v>
      </c>
      <c r="B5" s="37" t="s">
        <v>6</v>
      </c>
      <c r="C5" s="14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</row>
    <row r="6" spans="1:249" ht="30" customHeight="1">
      <c r="A6" s="74" t="s">
        <v>7</v>
      </c>
      <c r="B6" s="18">
        <v>723.1</v>
      </c>
      <c r="C6" s="39" t="s">
        <v>8</v>
      </c>
      <c r="D6" s="18">
        <v>651.45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</row>
    <row r="7" spans="1:249" ht="30" customHeight="1">
      <c r="A7" s="74" t="s">
        <v>9</v>
      </c>
      <c r="B7" s="18"/>
      <c r="C7" s="39" t="s">
        <v>10</v>
      </c>
      <c r="D7" s="18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</row>
    <row r="8" spans="1:249" ht="30" customHeight="1">
      <c r="A8" s="74" t="s">
        <v>11</v>
      </c>
      <c r="B8" s="18"/>
      <c r="C8" s="39" t="s">
        <v>12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</row>
    <row r="9" spans="1:249" ht="30" customHeight="1">
      <c r="A9" s="75" t="s">
        <v>13</v>
      </c>
      <c r="B9" s="18"/>
      <c r="C9" s="39" t="s">
        <v>14</v>
      </c>
      <c r="D9" s="1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</row>
    <row r="10" spans="1:249" ht="30" customHeight="1">
      <c r="A10" s="76" t="s">
        <v>15</v>
      </c>
      <c r="B10" s="18"/>
      <c r="C10" s="39" t="s">
        <v>16</v>
      </c>
      <c r="D10" s="18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ht="30" customHeight="1">
      <c r="A11" s="76" t="s">
        <v>17</v>
      </c>
      <c r="B11" s="18"/>
      <c r="C11" s="39" t="s">
        <v>18</v>
      </c>
      <c r="D11" s="18">
        <v>63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</row>
    <row r="12" spans="1:249" ht="30" customHeight="1">
      <c r="A12" s="74" t="s">
        <v>19</v>
      </c>
      <c r="B12" s="18"/>
      <c r="C12" s="39" t="s">
        <v>20</v>
      </c>
      <c r="D12" s="18">
        <v>30.1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</row>
    <row r="13" spans="1:249" ht="30" customHeight="1">
      <c r="A13" s="74" t="s">
        <v>21</v>
      </c>
      <c r="B13" s="40"/>
      <c r="C13" s="39" t="s">
        <v>22</v>
      </c>
      <c r="D13" s="1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</row>
    <row r="14" spans="1:249" ht="30" customHeight="1">
      <c r="A14" s="74" t="s">
        <v>23</v>
      </c>
      <c r="B14" s="40"/>
      <c r="C14" s="39" t="s">
        <v>24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</row>
    <row r="15" spans="1:249" ht="30" customHeight="1">
      <c r="A15" s="74"/>
      <c r="B15" s="40"/>
      <c r="C15" s="39" t="s">
        <v>25</v>
      </c>
      <c r="D15" s="1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</row>
    <row r="16" spans="1:249" ht="30" customHeight="1">
      <c r="A16" s="74"/>
      <c r="B16" s="40"/>
      <c r="C16" s="39" t="s">
        <v>26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</row>
    <row r="17" spans="1:249" ht="30" customHeight="1">
      <c r="A17" s="74"/>
      <c r="B17" s="40"/>
      <c r="C17" s="39" t="s">
        <v>27</v>
      </c>
      <c r="D17" s="1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</row>
    <row r="18" spans="1:249" ht="30" customHeight="1">
      <c r="A18" s="74"/>
      <c r="B18" s="18"/>
      <c r="C18" s="39" t="s">
        <v>28</v>
      </c>
      <c r="D18" s="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</row>
    <row r="19" spans="1:249" ht="30" customHeight="1">
      <c r="A19" s="74"/>
      <c r="B19" s="18"/>
      <c r="C19" s="39" t="s">
        <v>29</v>
      </c>
      <c r="D19" s="1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</row>
    <row r="20" spans="1:249" ht="30" customHeight="1">
      <c r="A20" s="74"/>
      <c r="B20" s="18"/>
      <c r="C20" s="39" t="s">
        <v>30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</row>
    <row r="21" spans="1:249" ht="30" customHeight="1">
      <c r="A21" s="22"/>
      <c r="B21" s="18"/>
      <c r="C21" s="39" t="s">
        <v>31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</row>
    <row r="22" spans="1:249" ht="30" customHeight="1">
      <c r="A22" s="22"/>
      <c r="B22" s="18"/>
      <c r="C22" s="39" t="s">
        <v>32</v>
      </c>
      <c r="D22" s="1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</row>
    <row r="23" spans="1:249" ht="30" customHeight="1">
      <c r="A23" s="22"/>
      <c r="B23" s="18"/>
      <c r="C23" s="39" t="s">
        <v>33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</row>
    <row r="24" spans="1:249" ht="30" customHeight="1">
      <c r="A24" s="22"/>
      <c r="B24" s="18"/>
      <c r="C24" s="39" t="s">
        <v>34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</row>
    <row r="25" spans="1:249" ht="30.75" customHeight="1">
      <c r="A25" s="22"/>
      <c r="B25" s="18"/>
      <c r="C25" s="39" t="s">
        <v>35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</row>
    <row r="26" spans="1:249" ht="30.75" customHeight="1">
      <c r="A26" s="22"/>
      <c r="B26" s="18"/>
      <c r="C26" s="39" t="s">
        <v>36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</row>
    <row r="27" spans="1:249" ht="30.75" customHeight="1">
      <c r="A27" s="22"/>
      <c r="B27" s="18"/>
      <c r="C27" s="39" t="s">
        <v>37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.75" customHeight="1">
      <c r="A28" s="22"/>
      <c r="B28" s="18"/>
      <c r="C28" s="39" t="s">
        <v>38</v>
      </c>
      <c r="D28" s="4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5" t="s">
        <v>39</v>
      </c>
      <c r="B29" s="18">
        <v>723.1</v>
      </c>
      <c r="C29" s="35" t="s">
        <v>40</v>
      </c>
      <c r="D29" s="43">
        <v>744.6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74" t="s">
        <v>41</v>
      </c>
      <c r="B30" s="18">
        <v>21.45</v>
      </c>
      <c r="C30" s="77" t="s">
        <v>42</v>
      </c>
      <c r="D30" s="1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35" t="s">
        <v>43</v>
      </c>
      <c r="B31" s="18">
        <v>744.6</v>
      </c>
      <c r="C31" s="35" t="s">
        <v>44</v>
      </c>
      <c r="D31" s="18">
        <v>744.6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</row>
    <row r="32" spans="1:249" ht="27" customHeight="1">
      <c r="A32" s="23" t="s">
        <v>45</v>
      </c>
      <c r="B32" s="45"/>
      <c r="C32" s="46"/>
      <c r="D32" s="4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</row>
    <row r="33" spans="1:249" ht="27.75" customHeight="1">
      <c r="A33" s="48"/>
      <c r="B33" s="49"/>
      <c r="C33" s="48"/>
      <c r="D33" s="4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</row>
    <row r="34" spans="1:249" ht="27.75" customHeight="1">
      <c r="A34" s="50"/>
      <c r="B34" s="51"/>
      <c r="C34" s="51"/>
      <c r="D34" s="5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</row>
    <row r="35" spans="1:249" ht="27.75" customHeight="1">
      <c r="A35" s="51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</row>
    <row r="36" spans="1:249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</row>
    <row r="37" spans="1:249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zoomScalePageLayoutView="0" workbookViewId="0" topLeftCell="A1">
      <selection activeCell="A15" sqref="A15"/>
    </sheetView>
  </sheetViews>
  <sheetFormatPr defaultColWidth="9.16015625" defaultRowHeight="27.75" customHeight="1"/>
  <cols>
    <col min="1" max="1" width="10.83203125" style="63" customWidth="1"/>
    <col min="2" max="2" width="22.5" style="63" customWidth="1"/>
    <col min="3" max="11" width="8.83203125" style="63" customWidth="1"/>
    <col min="12" max="13" width="8.83203125" style="48" customWidth="1"/>
    <col min="14" max="19" width="8.83203125" style="63" customWidth="1"/>
    <col min="20" max="251" width="9" style="48" customWidth="1"/>
    <col min="252" max="252" width="9.16015625" style="64" customWidth="1"/>
    <col min="253" max="16384" width="9.16015625" style="64" customWidth="1"/>
  </cols>
  <sheetData>
    <row r="1" spans="1:19" s="58" customFormat="1" ht="27" customHeight="1">
      <c r="A1" s="12" t="s">
        <v>46</v>
      </c>
      <c r="B1" s="12"/>
      <c r="C1" s="12"/>
      <c r="D1" s="12"/>
      <c r="E1" s="70"/>
      <c r="F1" s="70"/>
      <c r="G1" s="70"/>
      <c r="H1" s="70"/>
      <c r="I1" s="70"/>
      <c r="J1" s="70"/>
      <c r="K1" s="70"/>
      <c r="L1" s="70"/>
      <c r="N1" s="70"/>
      <c r="O1" s="70"/>
      <c r="P1" s="70"/>
      <c r="Q1" s="70"/>
      <c r="R1" s="70"/>
      <c r="S1" s="70"/>
    </row>
    <row r="2" spans="1:19" s="52" customFormat="1" ht="40.5" customHeight="1">
      <c r="A2" s="103" t="s">
        <v>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s="52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s="9" customFormat="1" ht="21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N4" s="66"/>
      <c r="O4" s="66"/>
      <c r="P4" s="66"/>
      <c r="Q4" s="66"/>
      <c r="R4" s="66"/>
      <c r="S4" s="66" t="s">
        <v>2</v>
      </c>
    </row>
    <row r="5" spans="1:19" s="62" customFormat="1" ht="29.25" customHeight="1">
      <c r="A5" s="105" t="s">
        <v>48</v>
      </c>
      <c r="B5" s="105" t="s">
        <v>49</v>
      </c>
      <c r="C5" s="108" t="s">
        <v>50</v>
      </c>
      <c r="D5" s="104" t="s">
        <v>51</v>
      </c>
      <c r="E5" s="104"/>
      <c r="F5" s="104"/>
      <c r="G5" s="104"/>
      <c r="H5" s="104"/>
      <c r="I5" s="104"/>
      <c r="J5" s="104"/>
      <c r="K5" s="104"/>
      <c r="L5" s="104"/>
      <c r="M5" s="104"/>
      <c r="N5" s="105" t="s">
        <v>41</v>
      </c>
      <c r="O5" s="105"/>
      <c r="P5" s="105"/>
      <c r="Q5" s="105"/>
      <c r="R5" s="105"/>
      <c r="S5" s="105"/>
    </row>
    <row r="6" spans="1:19" s="62" customFormat="1" ht="29.25" customHeight="1">
      <c r="A6" s="105"/>
      <c r="B6" s="105"/>
      <c r="C6" s="109"/>
      <c r="D6" s="67" t="s">
        <v>52</v>
      </c>
      <c r="E6" s="71" t="s">
        <v>53</v>
      </c>
      <c r="F6" s="71" t="s">
        <v>54</v>
      </c>
      <c r="G6" s="71" t="s">
        <v>55</v>
      </c>
      <c r="H6" s="71" t="s">
        <v>56</v>
      </c>
      <c r="I6" s="71" t="s">
        <v>57</v>
      </c>
      <c r="J6" s="71" t="s">
        <v>58</v>
      </c>
      <c r="K6" s="71" t="s">
        <v>59</v>
      </c>
      <c r="L6" s="71" t="s">
        <v>60</v>
      </c>
      <c r="M6" s="71" t="s">
        <v>61</v>
      </c>
      <c r="N6" s="68" t="s">
        <v>52</v>
      </c>
      <c r="O6" s="67" t="s">
        <v>53</v>
      </c>
      <c r="P6" s="67" t="s">
        <v>54</v>
      </c>
      <c r="Q6" s="67" t="s">
        <v>62</v>
      </c>
      <c r="R6" s="72" t="s">
        <v>56</v>
      </c>
      <c r="S6" s="73" t="s">
        <v>63</v>
      </c>
    </row>
    <row r="7" spans="1:251" s="56" customFormat="1" ht="33.75" customHeight="1">
      <c r="A7" s="61">
        <v>357204</v>
      </c>
      <c r="B7" s="78" t="s">
        <v>147</v>
      </c>
      <c r="C7" s="61">
        <f>D7+N7</f>
        <v>744.6</v>
      </c>
      <c r="D7" s="61">
        <v>723.1</v>
      </c>
      <c r="E7" s="61">
        <v>723.1</v>
      </c>
      <c r="F7" s="61"/>
      <c r="G7" s="61"/>
      <c r="H7" s="61"/>
      <c r="I7" s="61"/>
      <c r="J7" s="61"/>
      <c r="K7" s="61"/>
      <c r="L7" s="61"/>
      <c r="M7" s="61"/>
      <c r="N7" s="61">
        <v>21.5</v>
      </c>
      <c r="O7" s="18">
        <v>8.45</v>
      </c>
      <c r="P7" s="18"/>
      <c r="Q7" s="18"/>
      <c r="R7" s="18"/>
      <c r="S7" s="18">
        <v>13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0" s="56" customFormat="1" ht="33.75" customHeight="1">
      <c r="A8" s="18"/>
      <c r="B8" s="6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53"/>
    </row>
    <row r="9" spans="1:19" ht="33.75" customHeight="1">
      <c r="A9" s="106" t="s">
        <v>50</v>
      </c>
      <c r="B9" s="107"/>
      <c r="C9" s="61">
        <f>D9+N9</f>
        <v>744.6</v>
      </c>
      <c r="D9" s="61">
        <v>723.1</v>
      </c>
      <c r="E9" s="61">
        <v>723.1</v>
      </c>
      <c r="F9" s="61"/>
      <c r="G9" s="61"/>
      <c r="H9" s="61"/>
      <c r="I9" s="61"/>
      <c r="J9" s="61"/>
      <c r="K9" s="61"/>
      <c r="L9" s="61"/>
      <c r="M9" s="61"/>
      <c r="N9" s="61">
        <v>21.5</v>
      </c>
      <c r="O9" s="18">
        <v>8.45</v>
      </c>
      <c r="P9" s="18"/>
      <c r="Q9" s="18"/>
      <c r="R9" s="18"/>
      <c r="S9" s="18">
        <v>13</v>
      </c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zoomScalePageLayoutView="0" workbookViewId="0" topLeftCell="A4">
      <selection activeCell="C11" sqref="C11"/>
    </sheetView>
  </sheetViews>
  <sheetFormatPr defaultColWidth="9.16015625" defaultRowHeight="27.75" customHeight="1"/>
  <cols>
    <col min="1" max="1" width="23.66015625" style="81" customWidth="1"/>
    <col min="2" max="2" width="31" style="81" customWidth="1"/>
    <col min="3" max="8" width="17.33203125" style="99" customWidth="1"/>
    <col min="9" max="248" width="10.66015625" style="81" customWidth="1"/>
    <col min="249" max="250" width="9.16015625" style="82" customWidth="1"/>
    <col min="251" max="16384" width="9.16015625" style="82" customWidth="1"/>
  </cols>
  <sheetData>
    <row r="1" spans="1:7" s="58" customFormat="1" ht="27" customHeight="1">
      <c r="A1" s="80" t="s">
        <v>65</v>
      </c>
      <c r="B1" s="80"/>
      <c r="C1" s="59"/>
      <c r="D1" s="59"/>
      <c r="E1" s="59"/>
      <c r="F1" s="59"/>
      <c r="G1" s="59"/>
    </row>
    <row r="2" spans="1:12" s="84" customFormat="1" ht="48.75" customHeight="1">
      <c r="A2" s="83" t="s">
        <v>66</v>
      </c>
      <c r="B2" s="83"/>
      <c r="C2" s="83"/>
      <c r="D2" s="83"/>
      <c r="E2" s="83"/>
      <c r="F2" s="83"/>
      <c r="G2" s="83"/>
      <c r="H2" s="95"/>
      <c r="I2" s="96"/>
      <c r="J2" s="83"/>
      <c r="K2" s="96"/>
      <c r="L2" s="96"/>
    </row>
    <row r="3" spans="1:8" s="9" customFormat="1" ht="21.75" customHeight="1">
      <c r="A3" s="60"/>
      <c r="B3" s="60"/>
      <c r="C3" s="60"/>
      <c r="D3" s="60"/>
      <c r="E3" s="60"/>
      <c r="F3" s="60"/>
      <c r="G3" s="60"/>
      <c r="H3" s="60" t="s">
        <v>2</v>
      </c>
    </row>
    <row r="4" spans="1:8" s="87" customFormat="1" ht="29.25" customHeight="1">
      <c r="A4" s="111" t="s">
        <v>67</v>
      </c>
      <c r="B4" s="111" t="s">
        <v>68</v>
      </c>
      <c r="C4" s="112" t="s">
        <v>69</v>
      </c>
      <c r="D4" s="110" t="s">
        <v>70</v>
      </c>
      <c r="E4" s="110" t="s">
        <v>71</v>
      </c>
      <c r="F4" s="110" t="s">
        <v>72</v>
      </c>
      <c r="G4" s="110" t="s">
        <v>73</v>
      </c>
      <c r="H4" s="110" t="s">
        <v>74</v>
      </c>
    </row>
    <row r="5" spans="1:8" s="87" customFormat="1" ht="29.25" customHeight="1">
      <c r="A5" s="111"/>
      <c r="B5" s="111"/>
      <c r="C5" s="112"/>
      <c r="D5" s="110"/>
      <c r="E5" s="110"/>
      <c r="F5" s="110"/>
      <c r="G5" s="110"/>
      <c r="H5" s="110"/>
    </row>
    <row r="6" spans="1:8" s="87" customFormat="1" ht="29.25" customHeight="1">
      <c r="A6" s="111"/>
      <c r="B6" s="111"/>
      <c r="C6" s="112"/>
      <c r="D6" s="110"/>
      <c r="E6" s="110"/>
      <c r="F6" s="110"/>
      <c r="G6" s="110"/>
      <c r="H6" s="110"/>
    </row>
    <row r="7" spans="1:248" s="87" customFormat="1" ht="47.25" customHeight="1">
      <c r="A7" s="89" t="s">
        <v>148</v>
      </c>
      <c r="B7" s="89" t="s">
        <v>149</v>
      </c>
      <c r="C7" s="18">
        <v>651.5</v>
      </c>
      <c r="D7" s="79">
        <v>571</v>
      </c>
      <c r="E7" s="18">
        <v>80.5</v>
      </c>
      <c r="F7" s="18"/>
      <c r="G7" s="18"/>
      <c r="H7" s="1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</row>
    <row r="8" spans="1:9" s="88" customFormat="1" ht="47.25" customHeight="1">
      <c r="A8" s="89" t="s">
        <v>150</v>
      </c>
      <c r="B8" s="79" t="s">
        <v>151</v>
      </c>
      <c r="C8" s="18">
        <v>651.5</v>
      </c>
      <c r="D8" s="79">
        <v>571</v>
      </c>
      <c r="E8" s="18">
        <v>80.5</v>
      </c>
      <c r="F8" s="18"/>
      <c r="G8" s="18"/>
      <c r="H8" s="18"/>
      <c r="I8" s="87"/>
    </row>
    <row r="9" spans="1:8" ht="47.25" customHeight="1">
      <c r="A9" s="79" t="s">
        <v>152</v>
      </c>
      <c r="B9" s="79" t="s">
        <v>153</v>
      </c>
      <c r="C9" s="79">
        <v>17</v>
      </c>
      <c r="D9" s="18">
        <v>0</v>
      </c>
      <c r="E9" s="79">
        <v>17</v>
      </c>
      <c r="F9" s="18"/>
      <c r="G9" s="18"/>
      <c r="H9" s="18"/>
    </row>
    <row r="10" spans="1:8" ht="47.25" customHeight="1">
      <c r="A10" s="79" t="s">
        <v>154</v>
      </c>
      <c r="B10" s="79" t="s">
        <v>155</v>
      </c>
      <c r="C10" s="18">
        <v>63.5</v>
      </c>
      <c r="D10" s="18">
        <v>0</v>
      </c>
      <c r="E10" s="18">
        <v>63.5</v>
      </c>
      <c r="F10" s="18"/>
      <c r="G10" s="18"/>
      <c r="H10" s="18"/>
    </row>
    <row r="11" spans="1:8" ht="47.25" customHeight="1">
      <c r="A11" s="79" t="s">
        <v>156</v>
      </c>
      <c r="B11" s="79" t="s">
        <v>157</v>
      </c>
      <c r="C11" s="79">
        <v>571</v>
      </c>
      <c r="D11" s="79">
        <v>571</v>
      </c>
      <c r="E11" s="18">
        <v>0</v>
      </c>
      <c r="F11" s="18"/>
      <c r="G11" s="18"/>
      <c r="H11" s="18"/>
    </row>
    <row r="12" spans="1:8" ht="47.25" customHeight="1">
      <c r="A12" s="79" t="s">
        <v>158</v>
      </c>
      <c r="B12" s="79" t="s">
        <v>159</v>
      </c>
      <c r="C12" s="79">
        <v>63</v>
      </c>
      <c r="D12" s="79">
        <v>63</v>
      </c>
      <c r="E12" s="18">
        <v>0</v>
      </c>
      <c r="F12" s="18"/>
      <c r="G12" s="18"/>
      <c r="H12" s="18"/>
    </row>
    <row r="13" spans="1:8" ht="47.25" customHeight="1">
      <c r="A13" s="79" t="s">
        <v>160</v>
      </c>
      <c r="B13" s="79" t="s">
        <v>161</v>
      </c>
      <c r="C13" s="79">
        <v>63</v>
      </c>
      <c r="D13" s="79">
        <v>63</v>
      </c>
      <c r="E13" s="18">
        <v>0</v>
      </c>
      <c r="F13" s="18"/>
      <c r="G13" s="18"/>
      <c r="H13" s="18"/>
    </row>
    <row r="14" spans="1:8" ht="47.25" customHeight="1">
      <c r="A14" s="79" t="s">
        <v>162</v>
      </c>
      <c r="B14" s="79" t="s">
        <v>163</v>
      </c>
      <c r="C14" s="79">
        <v>42</v>
      </c>
      <c r="D14" s="79">
        <v>42</v>
      </c>
      <c r="E14" s="18">
        <v>0</v>
      </c>
      <c r="F14" s="18"/>
      <c r="G14" s="18"/>
      <c r="H14" s="18"/>
    </row>
    <row r="15" spans="1:8" ht="47.25" customHeight="1">
      <c r="A15" s="79" t="s">
        <v>164</v>
      </c>
      <c r="B15" s="79" t="s">
        <v>165</v>
      </c>
      <c r="C15" s="79">
        <v>21</v>
      </c>
      <c r="D15" s="79">
        <v>21</v>
      </c>
      <c r="E15" s="18">
        <v>0</v>
      </c>
      <c r="F15" s="18"/>
      <c r="G15" s="18"/>
      <c r="H15" s="18"/>
    </row>
    <row r="16" spans="1:8" ht="47.25" customHeight="1">
      <c r="A16" s="79" t="s">
        <v>166</v>
      </c>
      <c r="B16" s="79" t="s">
        <v>167</v>
      </c>
      <c r="C16" s="79">
        <v>30.1</v>
      </c>
      <c r="D16" s="79">
        <v>30.1</v>
      </c>
      <c r="E16" s="18">
        <v>0</v>
      </c>
      <c r="F16" s="18"/>
      <c r="G16" s="18"/>
      <c r="H16" s="18"/>
    </row>
    <row r="17" spans="1:8" ht="47.25" customHeight="1">
      <c r="A17" s="89" t="s">
        <v>168</v>
      </c>
      <c r="B17" s="89" t="s">
        <v>169</v>
      </c>
      <c r="C17" s="79">
        <v>30.1</v>
      </c>
      <c r="D17" s="79">
        <v>30.1</v>
      </c>
      <c r="E17" s="18">
        <v>0</v>
      </c>
      <c r="F17" s="18"/>
      <c r="G17" s="18"/>
      <c r="H17" s="18"/>
    </row>
    <row r="18" spans="1:8" ht="47.25" customHeight="1">
      <c r="A18" s="89" t="s">
        <v>170</v>
      </c>
      <c r="B18" s="89" t="s">
        <v>171</v>
      </c>
      <c r="C18" s="79">
        <v>26.2</v>
      </c>
      <c r="D18" s="79">
        <v>26.2</v>
      </c>
      <c r="E18" s="18">
        <v>0</v>
      </c>
      <c r="F18" s="18"/>
      <c r="G18" s="18"/>
      <c r="H18" s="18"/>
    </row>
    <row r="19" spans="1:8" ht="47.25" customHeight="1">
      <c r="A19" s="97" t="s">
        <v>172</v>
      </c>
      <c r="B19" s="97" t="s">
        <v>173</v>
      </c>
      <c r="C19" s="79">
        <v>3.9</v>
      </c>
      <c r="D19" s="79">
        <v>3.9</v>
      </c>
      <c r="E19" s="18">
        <v>0</v>
      </c>
      <c r="F19" s="18"/>
      <c r="G19" s="18"/>
      <c r="H19" s="18"/>
    </row>
    <row r="20" spans="1:8" ht="47.25" customHeight="1">
      <c r="A20" s="97"/>
      <c r="B20" s="97" t="s">
        <v>75</v>
      </c>
      <c r="C20" s="18">
        <f>C7+C12+C16</f>
        <v>744.6</v>
      </c>
      <c r="D20" s="18">
        <f>D7+D12+D16</f>
        <v>664.1</v>
      </c>
      <c r="E20" s="18">
        <f>E7+E12+E16</f>
        <v>80.5</v>
      </c>
      <c r="F20" s="18"/>
      <c r="G20" s="18"/>
      <c r="H20" s="18"/>
    </row>
    <row r="21" spans="1:8" ht="27.75" customHeight="1">
      <c r="A21" s="93" t="s">
        <v>76</v>
      </c>
      <c r="B21" s="94"/>
      <c r="C21" s="98"/>
      <c r="D21" s="98"/>
      <c r="E21" s="98"/>
      <c r="F21" s="98"/>
      <c r="G21" s="98"/>
      <c r="H21" s="98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J13" sqref="J13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7" width="9" style="34" customWidth="1"/>
    <col min="158" max="250" width="9.16015625" style="34" customWidth="1"/>
    <col min="251" max="16384" width="6.66015625" style="34" customWidth="1"/>
  </cols>
  <sheetData>
    <row r="1" ht="24" customHeight="1">
      <c r="A1" s="12" t="s">
        <v>77</v>
      </c>
    </row>
    <row r="2" spans="1:250" ht="42" customHeight="1">
      <c r="A2" s="13" t="s">
        <v>78</v>
      </c>
      <c r="B2" s="13"/>
      <c r="C2" s="13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02" t="s">
        <v>3</v>
      </c>
      <c r="B4" s="102"/>
      <c r="C4" s="102" t="s">
        <v>4</v>
      </c>
      <c r="D4" s="10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4" t="s">
        <v>5</v>
      </c>
      <c r="B5" s="37" t="s">
        <v>6</v>
      </c>
      <c r="C5" s="14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2" t="s">
        <v>79</v>
      </c>
      <c r="B6" s="18">
        <v>723.1</v>
      </c>
      <c r="C6" s="38" t="s">
        <v>80</v>
      </c>
      <c r="D6" s="18">
        <v>731.55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2" t="s">
        <v>81</v>
      </c>
      <c r="B7" s="18">
        <v>723.1</v>
      </c>
      <c r="C7" s="38" t="s">
        <v>82</v>
      </c>
      <c r="D7" s="18">
        <v>638.45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2" t="s">
        <v>83</v>
      </c>
      <c r="B8" s="18"/>
      <c r="C8" s="38" t="s">
        <v>84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2" t="s">
        <v>85</v>
      </c>
      <c r="B9" s="18"/>
      <c r="C9" s="38" t="s">
        <v>86</v>
      </c>
      <c r="D9" s="1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2" t="s">
        <v>87</v>
      </c>
      <c r="B10" s="18">
        <v>8.45</v>
      </c>
      <c r="C10" s="38" t="s">
        <v>88</v>
      </c>
      <c r="D10" s="18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2" t="s">
        <v>81</v>
      </c>
      <c r="B11" s="18"/>
      <c r="C11" s="39" t="s">
        <v>89</v>
      </c>
      <c r="D11" s="1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2" t="s">
        <v>83</v>
      </c>
      <c r="B12" s="18"/>
      <c r="C12" s="39" t="s">
        <v>90</v>
      </c>
      <c r="D12" s="18">
        <v>63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22" t="s">
        <v>85</v>
      </c>
      <c r="B13" s="40"/>
      <c r="C13" s="39" t="s">
        <v>91</v>
      </c>
      <c r="D13" s="18">
        <v>30.1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35"/>
      <c r="B14" s="40"/>
      <c r="C14" s="39" t="s">
        <v>92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1"/>
      <c r="B15" s="40"/>
      <c r="C15" s="39" t="s">
        <v>93</v>
      </c>
      <c r="D15" s="1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2"/>
      <c r="B16" s="40"/>
      <c r="C16" s="39" t="s">
        <v>94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2"/>
      <c r="B17" s="40"/>
      <c r="C17" s="39" t="s">
        <v>95</v>
      </c>
      <c r="D17" s="1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2"/>
      <c r="B18" s="18"/>
      <c r="C18" s="39" t="s">
        <v>96</v>
      </c>
      <c r="D18" s="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2"/>
      <c r="B19" s="18"/>
      <c r="C19" s="39" t="s">
        <v>97</v>
      </c>
      <c r="D19" s="1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2"/>
      <c r="B20" s="18"/>
      <c r="C20" s="39" t="s">
        <v>98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2"/>
      <c r="B21" s="18"/>
      <c r="C21" s="39" t="s">
        <v>99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2"/>
      <c r="B22" s="18"/>
      <c r="C22" s="39" t="s">
        <v>100</v>
      </c>
      <c r="D22" s="1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2"/>
      <c r="B23" s="18"/>
      <c r="C23" s="39" t="s">
        <v>101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2"/>
      <c r="B24" s="18"/>
      <c r="C24" s="39" t="s">
        <v>102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.75" customHeight="1">
      <c r="A25" s="22"/>
      <c r="B25" s="18"/>
      <c r="C25" s="39" t="s">
        <v>103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.75" customHeight="1">
      <c r="A26" s="22"/>
      <c r="B26" s="18"/>
      <c r="C26" s="39" t="s">
        <v>104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30.75" customHeight="1">
      <c r="A27" s="22"/>
      <c r="B27" s="18"/>
      <c r="C27" s="39" t="s">
        <v>105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22"/>
      <c r="B28" s="18"/>
      <c r="C28" s="39" t="s">
        <v>106</v>
      </c>
      <c r="D28" s="18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2"/>
      <c r="B29" s="18"/>
      <c r="C29" s="39" t="s">
        <v>107</v>
      </c>
      <c r="D29" s="18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44"/>
      <c r="B30" s="18"/>
      <c r="C30" s="22" t="s">
        <v>108</v>
      </c>
      <c r="D30" s="18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44"/>
      <c r="B31" s="18"/>
      <c r="C31" s="18"/>
      <c r="D31" s="18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35" t="s">
        <v>43</v>
      </c>
      <c r="B32" s="18">
        <v>731.6</v>
      </c>
      <c r="C32" s="35" t="s">
        <v>44</v>
      </c>
      <c r="D32" s="18">
        <v>731.55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27" customHeight="1">
      <c r="A33" s="23"/>
      <c r="B33" s="45"/>
      <c r="C33" s="46"/>
      <c r="D33" s="4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27.75" customHeight="1">
      <c r="A34" s="48"/>
      <c r="B34" s="49"/>
      <c r="C34" s="48"/>
      <c r="D34" s="49"/>
      <c r="E34" s="4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27.75" customHeight="1">
      <c r="A35" s="50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</row>
    <row r="36" spans="1:250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</row>
    <row r="37" spans="1:250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</row>
    <row r="38" spans="1:250" ht="27.75" customHeight="1">
      <c r="A38" s="51"/>
      <c r="B38" s="51"/>
      <c r="C38" s="51"/>
      <c r="D38" s="5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zoomScalePageLayoutView="0" workbookViewId="0" topLeftCell="A10">
      <selection activeCell="A10" sqref="A1:IV16384"/>
    </sheetView>
  </sheetViews>
  <sheetFormatPr defaultColWidth="9.16015625" defaultRowHeight="27.75" customHeight="1"/>
  <cols>
    <col min="1" max="1" width="16.83203125" style="81" customWidth="1"/>
    <col min="2" max="2" width="29.5" style="81" customWidth="1"/>
    <col min="3" max="3" width="24.66015625" style="81" customWidth="1"/>
    <col min="4" max="6" width="15.5" style="81" customWidth="1"/>
    <col min="7" max="7" width="19.83203125" style="81" customWidth="1"/>
    <col min="8" max="245" width="7.66015625" style="81" customWidth="1"/>
    <col min="246" max="16384" width="9.16015625" style="82" customWidth="1"/>
  </cols>
  <sheetData>
    <row r="1" spans="1:3" ht="27.75" customHeight="1">
      <c r="A1" s="80" t="s">
        <v>109</v>
      </c>
      <c r="B1" s="80"/>
      <c r="C1" s="80"/>
    </row>
    <row r="2" spans="1:7" s="84" customFormat="1" ht="34.5" customHeight="1">
      <c r="A2" s="83" t="s">
        <v>110</v>
      </c>
      <c r="B2" s="83"/>
      <c r="C2" s="83"/>
      <c r="D2" s="83"/>
      <c r="E2" s="83"/>
      <c r="F2" s="83"/>
      <c r="G2" s="83"/>
    </row>
    <row r="3" s="9" customFormat="1" ht="30.75" customHeight="1">
      <c r="G3" s="9" t="s">
        <v>2</v>
      </c>
    </row>
    <row r="4" spans="1:245" s="88" customFormat="1" ht="39.75" customHeight="1">
      <c r="A4" s="111" t="s">
        <v>67</v>
      </c>
      <c r="B4" s="111" t="s">
        <v>68</v>
      </c>
      <c r="C4" s="111" t="s">
        <v>50</v>
      </c>
      <c r="D4" s="85" t="s">
        <v>70</v>
      </c>
      <c r="E4" s="85"/>
      <c r="F4" s="85"/>
      <c r="G4" s="113" t="s">
        <v>71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</row>
    <row r="5" spans="1:245" s="88" customFormat="1" ht="39.75" customHeight="1">
      <c r="A5" s="111"/>
      <c r="B5" s="111"/>
      <c r="C5" s="111"/>
      <c r="D5" s="79" t="s">
        <v>111</v>
      </c>
      <c r="E5" s="79" t="s">
        <v>112</v>
      </c>
      <c r="F5" s="79" t="s">
        <v>113</v>
      </c>
      <c r="G5" s="11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</row>
    <row r="6" spans="1:7" ht="34.5" customHeight="1">
      <c r="A6" s="79" t="s">
        <v>148</v>
      </c>
      <c r="B6" s="89" t="s">
        <v>149</v>
      </c>
      <c r="C6" s="79">
        <v>638.5</v>
      </c>
      <c r="D6" s="79">
        <v>558</v>
      </c>
      <c r="E6" s="79">
        <v>485.6</v>
      </c>
      <c r="F6" s="79">
        <v>72.4</v>
      </c>
      <c r="G6" s="90">
        <v>80.5</v>
      </c>
    </row>
    <row r="7" spans="1:7" ht="34.5" customHeight="1">
      <c r="A7" s="79" t="s">
        <v>150</v>
      </c>
      <c r="B7" s="79" t="s">
        <v>151</v>
      </c>
      <c r="C7" s="79">
        <v>638.5</v>
      </c>
      <c r="D7" s="79">
        <v>558</v>
      </c>
      <c r="E7" s="79">
        <v>485.6</v>
      </c>
      <c r="F7" s="79">
        <v>72.4</v>
      </c>
      <c r="G7" s="90">
        <v>80.5</v>
      </c>
    </row>
    <row r="8" spans="1:7" ht="34.5" customHeight="1">
      <c r="A8" s="79" t="s">
        <v>152</v>
      </c>
      <c r="B8" s="79" t="s">
        <v>153</v>
      </c>
      <c r="C8" s="79">
        <v>17</v>
      </c>
      <c r="D8" s="18">
        <v>0</v>
      </c>
      <c r="E8" s="18">
        <v>0</v>
      </c>
      <c r="F8" s="18">
        <v>0</v>
      </c>
      <c r="G8" s="86">
        <v>17</v>
      </c>
    </row>
    <row r="9" spans="1:7" ht="34.5" customHeight="1">
      <c r="A9" s="89" t="s">
        <v>154</v>
      </c>
      <c r="B9" s="89" t="s">
        <v>155</v>
      </c>
      <c r="C9" s="79">
        <v>63.5</v>
      </c>
      <c r="D9" s="18">
        <v>0</v>
      </c>
      <c r="E9" s="18">
        <v>0</v>
      </c>
      <c r="F9" s="18">
        <v>0</v>
      </c>
      <c r="G9" s="90">
        <v>63.5</v>
      </c>
    </row>
    <row r="10" spans="1:7" ht="34.5" customHeight="1">
      <c r="A10" s="79" t="s">
        <v>156</v>
      </c>
      <c r="B10" s="79" t="s">
        <v>157</v>
      </c>
      <c r="C10" s="79">
        <v>558</v>
      </c>
      <c r="D10" s="79">
        <v>558</v>
      </c>
      <c r="E10" s="79">
        <v>485.6</v>
      </c>
      <c r="F10" s="79">
        <v>72.4</v>
      </c>
      <c r="G10" s="91">
        <v>0</v>
      </c>
    </row>
    <row r="11" spans="1:7" ht="34.5" customHeight="1">
      <c r="A11" s="79" t="s">
        <v>158</v>
      </c>
      <c r="B11" s="79" t="s">
        <v>159</v>
      </c>
      <c r="C11" s="79">
        <v>63</v>
      </c>
      <c r="D11" s="79">
        <v>63</v>
      </c>
      <c r="E11" s="79">
        <v>63</v>
      </c>
      <c r="F11" s="79">
        <v>0</v>
      </c>
      <c r="G11" s="91">
        <v>0</v>
      </c>
    </row>
    <row r="12" spans="1:7" ht="34.5" customHeight="1">
      <c r="A12" s="79" t="s">
        <v>160</v>
      </c>
      <c r="B12" s="79" t="s">
        <v>161</v>
      </c>
      <c r="C12" s="79">
        <v>63</v>
      </c>
      <c r="D12" s="79">
        <v>63</v>
      </c>
      <c r="E12" s="79">
        <v>63</v>
      </c>
      <c r="F12" s="79">
        <v>0</v>
      </c>
      <c r="G12" s="91">
        <v>0</v>
      </c>
    </row>
    <row r="13" spans="1:7" ht="34.5" customHeight="1">
      <c r="A13" s="79" t="s">
        <v>162</v>
      </c>
      <c r="B13" s="79" t="s">
        <v>163</v>
      </c>
      <c r="C13" s="79">
        <v>42</v>
      </c>
      <c r="D13" s="79">
        <v>42</v>
      </c>
      <c r="E13" s="79">
        <v>42</v>
      </c>
      <c r="F13" s="79">
        <v>0</v>
      </c>
      <c r="G13" s="91">
        <v>0</v>
      </c>
    </row>
    <row r="14" spans="1:7" ht="34.5" customHeight="1">
      <c r="A14" s="79" t="s">
        <v>164</v>
      </c>
      <c r="B14" s="79" t="s">
        <v>165</v>
      </c>
      <c r="C14" s="79">
        <v>21</v>
      </c>
      <c r="D14" s="79">
        <v>21</v>
      </c>
      <c r="E14" s="79">
        <v>21</v>
      </c>
      <c r="F14" s="79">
        <v>0</v>
      </c>
      <c r="G14" s="91">
        <v>0</v>
      </c>
    </row>
    <row r="15" spans="1:7" ht="34.5" customHeight="1">
      <c r="A15" s="79" t="s">
        <v>166</v>
      </c>
      <c r="B15" s="79" t="s">
        <v>167</v>
      </c>
      <c r="C15" s="79">
        <v>30.1</v>
      </c>
      <c r="D15" s="79">
        <v>30.1</v>
      </c>
      <c r="E15" s="79">
        <v>30.1</v>
      </c>
      <c r="F15" s="79">
        <v>0</v>
      </c>
      <c r="G15" s="91">
        <v>0</v>
      </c>
    </row>
    <row r="16" spans="1:7" ht="34.5" customHeight="1">
      <c r="A16" s="79" t="s">
        <v>168</v>
      </c>
      <c r="B16" s="79" t="s">
        <v>169</v>
      </c>
      <c r="C16" s="79">
        <v>30.1</v>
      </c>
      <c r="D16" s="79">
        <v>30.1</v>
      </c>
      <c r="E16" s="79">
        <v>30.1</v>
      </c>
      <c r="F16" s="79">
        <v>0</v>
      </c>
      <c r="G16" s="91">
        <v>0</v>
      </c>
    </row>
    <row r="17" spans="1:7" ht="34.5" customHeight="1">
      <c r="A17" s="89" t="s">
        <v>170</v>
      </c>
      <c r="B17" s="89" t="s">
        <v>171</v>
      </c>
      <c r="C17" s="79">
        <v>26.2</v>
      </c>
      <c r="D17" s="79">
        <v>26.2</v>
      </c>
      <c r="E17" s="79">
        <v>26.2</v>
      </c>
      <c r="F17" s="79">
        <v>0</v>
      </c>
      <c r="G17" s="91">
        <v>0</v>
      </c>
    </row>
    <row r="18" spans="1:7" ht="34.5" customHeight="1">
      <c r="A18" s="89" t="s">
        <v>172</v>
      </c>
      <c r="B18" s="89" t="s">
        <v>173</v>
      </c>
      <c r="C18" s="79">
        <v>3.9</v>
      </c>
      <c r="D18" s="79">
        <v>3.9</v>
      </c>
      <c r="E18" s="79">
        <v>3.9</v>
      </c>
      <c r="F18" s="79"/>
      <c r="G18" s="91"/>
    </row>
    <row r="19" spans="1:7" ht="34.5" customHeight="1">
      <c r="A19" s="114" t="s">
        <v>174</v>
      </c>
      <c r="B19" s="115"/>
      <c r="C19" s="92">
        <v>731.6</v>
      </c>
      <c r="D19" s="92">
        <v>651.1</v>
      </c>
      <c r="E19" s="92">
        <v>578.7</v>
      </c>
      <c r="F19" s="18">
        <v>72.4</v>
      </c>
      <c r="G19" s="90">
        <v>80.5</v>
      </c>
    </row>
    <row r="20" spans="1:7" ht="27.75" customHeight="1">
      <c r="A20" s="93" t="s">
        <v>76</v>
      </c>
      <c r="B20" s="93"/>
      <c r="C20" s="93"/>
      <c r="D20" s="94"/>
      <c r="E20" s="94"/>
      <c r="F20" s="94"/>
      <c r="G20" s="94"/>
    </row>
  </sheetData>
  <sheetProtection/>
  <mergeCells count="5">
    <mergeCell ref="A4:A5"/>
    <mergeCell ref="B4:B5"/>
    <mergeCell ref="C4:C5"/>
    <mergeCell ref="G4:G5"/>
    <mergeCell ref="A19:B19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tabSelected="1" view="pageBreakPreview" zoomScale="85" zoomScaleNormal="115" zoomScaleSheetLayoutView="85" zoomScalePageLayoutView="0" workbookViewId="0" topLeftCell="A1">
      <selection activeCell="C9" sqref="C9"/>
    </sheetView>
  </sheetViews>
  <sheetFormatPr defaultColWidth="9.16015625" defaultRowHeight="12.75" customHeight="1"/>
  <cols>
    <col min="1" max="1" width="28.16015625" style="34" customWidth="1"/>
    <col min="2" max="2" width="31.5" style="34" customWidth="1"/>
    <col min="3" max="5" width="24.66015625" style="34" customWidth="1"/>
    <col min="6" max="243" width="7.66015625" style="34" customWidth="1"/>
    <col min="244" max="16384" width="9.16015625" style="34" customWidth="1"/>
  </cols>
  <sheetData>
    <row r="1" spans="1:2" ht="33.75" customHeight="1">
      <c r="A1" s="12" t="s">
        <v>114</v>
      </c>
      <c r="B1" s="12"/>
    </row>
    <row r="2" spans="1:243" ht="39.75" customHeight="1">
      <c r="A2" s="13" t="s">
        <v>115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02" t="s">
        <v>116</v>
      </c>
      <c r="B4" s="102"/>
      <c r="C4" s="15" t="s">
        <v>117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14" t="s">
        <v>67</v>
      </c>
      <c r="B5" s="14" t="s">
        <v>68</v>
      </c>
      <c r="C5" s="14" t="s">
        <v>111</v>
      </c>
      <c r="D5" s="14" t="s">
        <v>112</v>
      </c>
      <c r="E5" s="14" t="s">
        <v>113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9.75" customHeight="1">
      <c r="A6" s="14" t="s">
        <v>205</v>
      </c>
      <c r="B6" s="14" t="s">
        <v>118</v>
      </c>
      <c r="C6" s="79">
        <v>577.8</v>
      </c>
      <c r="D6" s="79">
        <v>577.8</v>
      </c>
      <c r="E6" s="79">
        <v>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9.75" customHeight="1">
      <c r="A7" s="14" t="s">
        <v>206</v>
      </c>
      <c r="B7" s="14" t="s">
        <v>207</v>
      </c>
      <c r="C7" s="79">
        <v>114.4</v>
      </c>
      <c r="D7" s="79">
        <v>114.4</v>
      </c>
      <c r="E7" s="79">
        <v>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39.75" customHeight="1">
      <c r="A8" s="14" t="s">
        <v>208</v>
      </c>
      <c r="B8" s="14" t="s">
        <v>209</v>
      </c>
      <c r="C8" s="79">
        <v>59.3</v>
      </c>
      <c r="D8" s="79">
        <v>59.3</v>
      </c>
      <c r="E8" s="79">
        <v>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39.75" customHeight="1">
      <c r="A9" s="14" t="s">
        <v>210</v>
      </c>
      <c r="B9" s="14" t="s">
        <v>211</v>
      </c>
      <c r="C9" s="79">
        <v>156.1</v>
      </c>
      <c r="D9" s="79">
        <v>156.1</v>
      </c>
      <c r="E9" s="79"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39.75" customHeight="1">
      <c r="A10" s="14" t="s">
        <v>212</v>
      </c>
      <c r="B10" s="14" t="s">
        <v>213</v>
      </c>
      <c r="C10" s="79">
        <v>42</v>
      </c>
      <c r="D10" s="79">
        <v>42</v>
      </c>
      <c r="E10" s="79"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39.75" customHeight="1">
      <c r="A11" s="14" t="s">
        <v>214</v>
      </c>
      <c r="B11" s="14" t="s">
        <v>215</v>
      </c>
      <c r="C11" s="79">
        <v>21</v>
      </c>
      <c r="D11" s="79">
        <v>21</v>
      </c>
      <c r="E11" s="79"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39.75" customHeight="1">
      <c r="A12" s="14" t="s">
        <v>216</v>
      </c>
      <c r="B12" s="14" t="s">
        <v>217</v>
      </c>
      <c r="C12" s="79">
        <v>26.2</v>
      </c>
      <c r="D12" s="79">
        <v>26.2</v>
      </c>
      <c r="E12" s="79"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39.75" customHeight="1">
      <c r="A13" s="14" t="s">
        <v>218</v>
      </c>
      <c r="B13" s="14" t="s">
        <v>219</v>
      </c>
      <c r="C13" s="79">
        <v>142.2</v>
      </c>
      <c r="D13" s="79">
        <v>142.2</v>
      </c>
      <c r="E13" s="79"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39.75" customHeight="1">
      <c r="A14" s="14" t="s">
        <v>220</v>
      </c>
      <c r="B14" s="14" t="s">
        <v>221</v>
      </c>
      <c r="C14" s="79">
        <v>3.6</v>
      </c>
      <c r="D14" s="79">
        <v>3.6</v>
      </c>
      <c r="E14" s="79"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39.75" customHeight="1">
      <c r="A15" s="14" t="s">
        <v>222</v>
      </c>
      <c r="B15" s="14" t="s">
        <v>223</v>
      </c>
      <c r="C15" s="79">
        <v>13</v>
      </c>
      <c r="D15" s="79">
        <v>13</v>
      </c>
      <c r="E15" s="79">
        <v>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39.75" customHeight="1">
      <c r="A16" s="14" t="s">
        <v>224</v>
      </c>
      <c r="B16" s="14" t="s">
        <v>225</v>
      </c>
      <c r="C16" s="101">
        <v>65.56</v>
      </c>
      <c r="D16" s="101">
        <v>0</v>
      </c>
      <c r="E16" s="101">
        <v>65.56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39.75" customHeight="1">
      <c r="A17" s="14" t="s">
        <v>226</v>
      </c>
      <c r="B17" s="14" t="s">
        <v>227</v>
      </c>
      <c r="C17" s="101">
        <v>3</v>
      </c>
      <c r="D17" s="101">
        <v>0</v>
      </c>
      <c r="E17" s="101">
        <v>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39.75" customHeight="1">
      <c r="A18" s="14" t="s">
        <v>228</v>
      </c>
      <c r="B18" s="14" t="s">
        <v>229</v>
      </c>
      <c r="C18" s="101">
        <v>0.1</v>
      </c>
      <c r="D18" s="101">
        <v>0</v>
      </c>
      <c r="E18" s="101">
        <v>0.1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39.75" customHeight="1">
      <c r="A19" s="14" t="s">
        <v>230</v>
      </c>
      <c r="B19" s="14" t="s">
        <v>231</v>
      </c>
      <c r="C19" s="101">
        <v>0.82</v>
      </c>
      <c r="D19" s="101">
        <v>0</v>
      </c>
      <c r="E19" s="101">
        <v>0.82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39.75" customHeight="1">
      <c r="A20" s="14" t="s">
        <v>175</v>
      </c>
      <c r="B20" s="14" t="s">
        <v>176</v>
      </c>
      <c r="C20" s="101">
        <v>6.77</v>
      </c>
      <c r="D20" s="101">
        <v>0</v>
      </c>
      <c r="E20" s="101">
        <v>6.77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39.75" customHeight="1">
      <c r="A21" s="14" t="s">
        <v>177</v>
      </c>
      <c r="B21" s="14" t="s">
        <v>178</v>
      </c>
      <c r="C21" s="101">
        <v>1.56</v>
      </c>
      <c r="D21" s="101">
        <v>0</v>
      </c>
      <c r="E21" s="101">
        <v>1.56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39.75" customHeight="1">
      <c r="A22" s="14" t="s">
        <v>179</v>
      </c>
      <c r="B22" s="14" t="s">
        <v>180</v>
      </c>
      <c r="C22" s="101">
        <v>4.79</v>
      </c>
      <c r="D22" s="101">
        <v>0</v>
      </c>
      <c r="E22" s="101">
        <v>4.79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39.75" customHeight="1">
      <c r="A23" s="14" t="s">
        <v>181</v>
      </c>
      <c r="B23" s="14" t="s">
        <v>182</v>
      </c>
      <c r="C23" s="101">
        <v>21.35</v>
      </c>
      <c r="D23" s="101">
        <v>0</v>
      </c>
      <c r="E23" s="101">
        <v>21.35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39.75" customHeight="1">
      <c r="A24" s="14" t="s">
        <v>183</v>
      </c>
      <c r="B24" s="14" t="s">
        <v>184</v>
      </c>
      <c r="C24" s="101">
        <v>3</v>
      </c>
      <c r="D24" s="101">
        <v>0</v>
      </c>
      <c r="E24" s="101">
        <v>3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39.75" customHeight="1">
      <c r="A25" s="14" t="s">
        <v>185</v>
      </c>
      <c r="B25" s="14" t="s">
        <v>186</v>
      </c>
      <c r="C25" s="101">
        <v>0.1</v>
      </c>
      <c r="D25" s="101">
        <v>0</v>
      </c>
      <c r="E25" s="101">
        <v>0.1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39.75" customHeight="1">
      <c r="A26" s="14" t="s">
        <v>187</v>
      </c>
      <c r="B26" s="14" t="s">
        <v>188</v>
      </c>
      <c r="C26" s="101">
        <v>5.3</v>
      </c>
      <c r="D26" s="101">
        <v>0</v>
      </c>
      <c r="E26" s="101">
        <v>5.3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39.75" customHeight="1">
      <c r="A27" s="14" t="s">
        <v>189</v>
      </c>
      <c r="B27" s="14" t="s">
        <v>190</v>
      </c>
      <c r="C27" s="101">
        <v>5.46</v>
      </c>
      <c r="D27" s="101">
        <v>0</v>
      </c>
      <c r="E27" s="101">
        <v>5.46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39.75" customHeight="1">
      <c r="A28" s="14" t="s">
        <v>191</v>
      </c>
      <c r="B28" s="14" t="s">
        <v>192</v>
      </c>
      <c r="C28" s="101">
        <v>1.25</v>
      </c>
      <c r="D28" s="101">
        <v>0</v>
      </c>
      <c r="E28" s="101">
        <v>1.25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39.75" customHeight="1">
      <c r="A29" s="14" t="s">
        <v>193</v>
      </c>
      <c r="B29" s="14" t="s">
        <v>194</v>
      </c>
      <c r="C29" s="101">
        <v>12.06</v>
      </c>
      <c r="D29" s="101">
        <v>0</v>
      </c>
      <c r="E29" s="101">
        <v>12.06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39.75" customHeight="1">
      <c r="A30" s="14" t="s">
        <v>195</v>
      </c>
      <c r="B30" s="14" t="s">
        <v>196</v>
      </c>
      <c r="C30" s="79">
        <v>0.9</v>
      </c>
      <c r="D30" s="79">
        <v>0.9</v>
      </c>
      <c r="E30" s="79">
        <v>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34.5" customHeight="1">
      <c r="A31" s="22" t="s">
        <v>197</v>
      </c>
      <c r="B31" s="16" t="s">
        <v>198</v>
      </c>
      <c r="C31" s="79">
        <v>0.6</v>
      </c>
      <c r="D31" s="79">
        <v>0.6</v>
      </c>
      <c r="E31" s="79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ht="34.5" customHeight="1">
      <c r="A32" s="22" t="s">
        <v>199</v>
      </c>
      <c r="B32" s="16" t="s">
        <v>200</v>
      </c>
      <c r="C32" s="79">
        <v>0.3</v>
      </c>
      <c r="D32" s="79">
        <v>0.3</v>
      </c>
      <c r="E32" s="79"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ht="34.5" customHeight="1">
      <c r="A33" s="22" t="s">
        <v>201</v>
      </c>
      <c r="B33" s="16" t="s">
        <v>202</v>
      </c>
      <c r="C33" s="79">
        <v>6.84</v>
      </c>
      <c r="D33" s="79">
        <v>0</v>
      </c>
      <c r="E33" s="79">
        <v>6.84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ht="34.5" customHeight="1">
      <c r="A34" s="22" t="s">
        <v>203</v>
      </c>
      <c r="B34" s="16" t="s">
        <v>204</v>
      </c>
      <c r="C34" s="79">
        <v>6.84</v>
      </c>
      <c r="D34" s="79">
        <v>0</v>
      </c>
      <c r="E34" s="79">
        <v>6.84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43" ht="34.5" customHeight="1">
      <c r="A35" s="21" t="s">
        <v>64</v>
      </c>
      <c r="B35" s="21" t="s">
        <v>64</v>
      </c>
      <c r="C35" s="18"/>
      <c r="D35" s="18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1:243" ht="34.5" customHeight="1">
      <c r="A36" s="22"/>
      <c r="B36" s="16"/>
      <c r="C36" s="18"/>
      <c r="D36" s="18"/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1:243" ht="34.5" customHeight="1">
      <c r="A37" s="22"/>
      <c r="B37" s="21" t="s">
        <v>69</v>
      </c>
      <c r="C37" s="18">
        <v>651.1</v>
      </c>
      <c r="D37" s="18">
        <v>578.7</v>
      </c>
      <c r="E37" s="18">
        <v>72.4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1:2" ht="29.25" customHeight="1">
      <c r="A38" s="23" t="s">
        <v>119</v>
      </c>
      <c r="B38" s="2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B8" sqref="B8"/>
    </sheetView>
  </sheetViews>
  <sheetFormatPr defaultColWidth="12" defaultRowHeight="11.25"/>
  <cols>
    <col min="1" max="1" width="21.66015625" style="25" customWidth="1"/>
    <col min="2" max="6" width="18" style="25" customWidth="1"/>
    <col min="7" max="16384" width="12" style="25" customWidth="1"/>
  </cols>
  <sheetData>
    <row r="1" spans="1:6" ht="44.25" customHeight="1">
      <c r="A1" s="12" t="s">
        <v>120</v>
      </c>
      <c r="B1" s="26"/>
      <c r="C1" s="26"/>
      <c r="D1" s="26"/>
      <c r="E1" s="26"/>
      <c r="F1" s="26"/>
    </row>
    <row r="2" spans="1:6" ht="42" customHeight="1">
      <c r="A2" s="116" t="s">
        <v>121</v>
      </c>
      <c r="B2" s="116"/>
      <c r="C2" s="116"/>
      <c r="D2" s="116"/>
      <c r="E2" s="116"/>
      <c r="F2" s="116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7"/>
      <c r="B4" s="27"/>
      <c r="C4" s="27"/>
      <c r="D4" s="27"/>
      <c r="E4" s="27"/>
      <c r="F4" s="31" t="s">
        <v>2</v>
      </c>
    </row>
    <row r="5" spans="1:9" ht="64.5" customHeight="1">
      <c r="A5" s="118" t="s">
        <v>122</v>
      </c>
      <c r="B5" s="118" t="s">
        <v>123</v>
      </c>
      <c r="C5" s="117" t="s">
        <v>124</v>
      </c>
      <c r="D5" s="117"/>
      <c r="E5" s="117"/>
      <c r="F5" s="117" t="s">
        <v>125</v>
      </c>
      <c r="H5" s="32"/>
      <c r="I5" s="32"/>
    </row>
    <row r="6" spans="1:9" ht="64.5" customHeight="1">
      <c r="A6" s="118"/>
      <c r="B6" s="118"/>
      <c r="C6" s="29" t="s">
        <v>126</v>
      </c>
      <c r="D6" s="28" t="s">
        <v>127</v>
      </c>
      <c r="E6" s="28" t="s">
        <v>128</v>
      </c>
      <c r="F6" s="117"/>
      <c r="H6" s="33"/>
      <c r="I6" s="32"/>
    </row>
    <row r="7" spans="1:9" ht="64.5" customHeight="1">
      <c r="A7" s="29"/>
      <c r="B7" s="29"/>
      <c r="C7" s="29"/>
      <c r="D7" s="29"/>
      <c r="E7" s="29"/>
      <c r="F7" s="29"/>
      <c r="H7" s="32"/>
      <c r="I7" s="32"/>
    </row>
    <row r="8" spans="1:6" ht="51" customHeight="1">
      <c r="A8" s="30" t="s">
        <v>232</v>
      </c>
      <c r="B8" s="27"/>
      <c r="C8" s="27"/>
      <c r="D8" s="27"/>
      <c r="E8" s="27"/>
      <c r="F8" s="2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0">
      <selection activeCell="B6" sqref="B6:B13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129</v>
      </c>
      <c r="B1" s="12"/>
    </row>
    <row r="2" spans="1:5" s="8" customFormat="1" ht="34.5" customHeight="1">
      <c r="A2" s="13" t="s">
        <v>130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02" t="s">
        <v>67</v>
      </c>
      <c r="B4" s="102" t="s">
        <v>68</v>
      </c>
      <c r="C4" s="15" t="s">
        <v>131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19"/>
      <c r="B5" s="119"/>
      <c r="C5" s="14" t="s">
        <v>111</v>
      </c>
      <c r="D5" s="14" t="s">
        <v>70</v>
      </c>
      <c r="E5" s="14" t="s">
        <v>71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16"/>
      <c r="C6" s="17"/>
      <c r="D6" s="18"/>
      <c r="E6" s="18"/>
    </row>
    <row r="7" spans="1:5" ht="6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2"/>
      <c r="B10" s="22"/>
      <c r="C10" s="17"/>
      <c r="D10" s="18"/>
      <c r="E10" s="18"/>
    </row>
    <row r="11" spans="1:5" ht="34.5" customHeight="1">
      <c r="A11" s="19"/>
      <c r="B11" s="19"/>
      <c r="C11" s="17"/>
      <c r="D11" s="18"/>
      <c r="E11" s="18"/>
    </row>
    <row r="12" spans="1:5" ht="34.5" customHeight="1">
      <c r="A12" s="20"/>
      <c r="B12" s="20"/>
      <c r="C12" s="17"/>
      <c r="D12" s="18"/>
      <c r="E12" s="18"/>
    </row>
    <row r="13" spans="1:5" ht="34.5" customHeight="1">
      <c r="A13" s="21"/>
      <c r="B13" s="21"/>
      <c r="C13" s="17"/>
      <c r="D13" s="18"/>
      <c r="E13" s="18"/>
    </row>
    <row r="14" spans="1:5" ht="34.5" customHeight="1">
      <c r="A14" s="21"/>
      <c r="B14" s="21"/>
      <c r="C14" s="17"/>
      <c r="D14" s="18"/>
      <c r="E14" s="18"/>
    </row>
    <row r="15" spans="1:5" ht="34.5" customHeight="1">
      <c r="A15" s="21"/>
      <c r="B15" s="21" t="s">
        <v>132</v>
      </c>
      <c r="C15" s="17"/>
      <c r="D15" s="18"/>
      <c r="E15" s="18"/>
    </row>
    <row r="16" spans="1:2" ht="27.75" customHeight="1">
      <c r="A16" s="23" t="s">
        <v>76</v>
      </c>
      <c r="B16" s="23"/>
    </row>
    <row r="17" spans="1:3" ht="27.75" customHeight="1">
      <c r="A17" s="120" t="s">
        <v>233</v>
      </c>
      <c r="B17" s="120"/>
      <c r="C17" s="120"/>
    </row>
  </sheetData>
  <sheetProtection/>
  <mergeCells count="3">
    <mergeCell ref="A4:A5"/>
    <mergeCell ref="B4:B5"/>
    <mergeCell ref="A17:C17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刘杏元（内勤）</cp:lastModifiedBy>
  <cp:lastPrinted>2022-01-22T11:15:23Z</cp:lastPrinted>
  <dcterms:created xsi:type="dcterms:W3CDTF">2016-02-19T02:32:40Z</dcterms:created>
  <dcterms:modified xsi:type="dcterms:W3CDTF">2024-02-27T03:09:09Z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