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65" tabRatio="761" firstSheet="1" activeTab="6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'10'!$A$1:$L$7</definedName>
    <definedName name="_xlnm.Print_Area" localSheetId="3">'3'!$A$1:$H$20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<sst xmlns="http://schemas.openxmlformats.org/spreadsheetml/2006/main" count="303" uniqueCount="221">
  <si>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</si>
  <si>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</si>
  <si>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</si>
  <si>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</si>
  <si>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</si>
  <si>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</si>
  <si>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</si>
  <si>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</si>
  <si>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</si>
  <si>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</si>
  <si>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</si>
  <si>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</si>
  <si>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</si>
  <si>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</si>
  <si>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</si>
  <si>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</si>
  <si>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</si>
  <si>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</si>
  <si>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</si>
  <si>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</si>
  <si>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</si>
  <si>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</si>
  <si>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</si>
  <si>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</si>
  <si>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</si>
  <si>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</si>
  <si>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</si>
  <si>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</si>
  <si>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</si>
  <si>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</si>
  <si>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</si>
  <si>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</si>
  <si>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</si>
  <si>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</si>
  <si>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</si>
  <si>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</si>
  <si>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</si>
  <si>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</si>
  <si>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</si>
  <si>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</si>
  <si>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</si>
  <si>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</si>
  <si>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</si>
  <si>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</si>
  <si>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</si>
  <si>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</si>
  <si>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</si>
  <si>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</si>
  <si>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</si>
  <si>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</si>
  <si>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</si>
  <si>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</si>
  <si>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</si>
  <si>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</si>
  <si>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</si>
  <si>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</si>
  <si>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</si>
  <si>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</si>
  <si>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</si>
  <si>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</si>
  <si>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</si>
  <si>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</si>
  <si>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</si>
  <si>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</si>
  <si>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</si>
  <si>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</si>
  <si>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</si>
  <si>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</si>
  <si>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</si>
  <si>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</si>
  <si>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</si>
  <si>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</si>
  <si>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</si>
  <si>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</si>
  <si>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</si>
  <si>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</si>
  <si>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</si>
  <si>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</si>
  <si>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</si>
  <si>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</si>
  <si>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</si>
  <si>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</si>
  <si>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</si>
  <si>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</si>
  <si>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</si>
  <si>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</si>
  <si>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</si>
  <si>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</si>
  <si>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</si>
  <si>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</si>
  <si>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</si>
  <si>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</si>
  <si>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</si>
  <si>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</si>
  <si>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</si>
  <si>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</si>
  <si>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</si>
  <si>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</si>
  <si>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</si>
  <si>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</si>
  <si>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</si>
  <si>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</si>
  <si>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</si>
  <si>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</si>
  <si>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</si>
  <si>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</si>
  <si>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</si>
  <si>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</si>
  <si>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</si>
  <si>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</si>
  <si>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</si>
  <si>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</si>
  <si>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</si>
  <si>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</si>
  <si>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</si>
  <si>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</si>
  <si>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</si>
  <si>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</si>
  <si>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</si>
  <si>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</si>
  <si>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</si>
  <si>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</si>
  <si>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</si>
  <si>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</si>
  <si>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</si>
  <si>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</si>
  <si>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</si>
  <si>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</si>
  <si>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</si>
  <si>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</si>
  <si>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</si>
  <si>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</si>
  <si>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</si>
  <si>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</si>
  <si>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</si>
  <si>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</si>
  <si>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</si>
  <si>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</si>
  <si>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</si>
  <si>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</si>
  <si>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</si>
  <si>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</si>
  <si>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</si>
  <si>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</si>
  <si>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</si>
  <si>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</si>
  <si>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</si>
  <si>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天津市药品检验研究院津南药品检验所</t>
  </si>
  <si>
    <t>357207</t>
  </si>
  <si>
    <t>201</t>
  </si>
  <si>
    <t>一般公共服务支出</t>
  </si>
  <si>
    <t>20138</t>
  </si>
  <si>
    <t>市场监督管理事务</t>
  </si>
  <si>
    <t>2013812</t>
  </si>
  <si>
    <t>药品事务</t>
  </si>
  <si>
    <t>2013850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</si>
  <si>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</si>
  <si>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</si>
  <si>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</si>
  <si>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</si>
  <si>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</si>
  <si>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</si>
  <si>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</si>
  <si>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</si>
  <si>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</si>
  <si>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</si>
  <si>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</si>
  <si>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</si>
  <si>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</si>
  <si>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</si>
  <si>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</si>
  <si>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</si>
  <si>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</si>
  <si>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</si>
  <si>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</si>
  <si>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</si>
  <si>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</si>
  <si>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</si>
  <si>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</si>
  <si>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</si>
  <si>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</si>
  <si>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</si>
  <si>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</si>
  <si>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</si>
  <si>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</si>
  <si>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</si>
  <si>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</si>
  <si>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</si>
  <si>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</si>
  <si>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</si>
  <si>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</si>
  <si>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</si>
  <si>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</si>
  <si>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</si>
  <si>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</si>
  <si>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</si>
  <si>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30216</t>
  </si>
  <si>
    <t>培训费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</si>
  <si>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</si>
  <si>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</si>
  <si>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</si>
  <si>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</si>
  <si>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</si>
  <si>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</si>
  <si>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</si>
  <si>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</si>
  <si>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30240</t>
  </si>
  <si>
    <t>税金及附加费用</t>
  </si>
  <si>
    <t>30299</t>
  </si>
  <si>
    <t>其他商品和服务支出</t>
  </si>
  <si>
    <t>303</t>
  </si>
  <si>
    <t>30302</t>
  </si>
  <si>
    <t>退休费</t>
  </si>
  <si>
    <t>30307</t>
  </si>
  <si>
    <t>医疗费补助</t>
  </si>
  <si>
    <t>特定目标类</t>
  </si>
  <si>
    <t>市场监督管理事务</t>
  </si>
  <si>
    <t>药品事务</t>
  </si>
  <si>
    <t>2024年药品监督抽检-市抽</t>
  </si>
  <si>
    <t>对个人和家庭的补助</t>
  </si>
  <si>
    <t>一般公共服务支出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</si>
</sst>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#,##0.00_ "/>
    <numFmt numFmtId="196" formatCode="0.000"/>
    <numFmt numFmtId="197" formatCode="0.00_ 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6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33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0" xfId="487" applyFont="1" applyAlignment="1">
      <alignment vertical="center"/>
      <protection/>
    </xf>
    <xf numFmtId="0" fontId="5" fillId="0" borderId="0" xfId="487" applyFont="1" applyAlignment="1">
      <alignment horizontal="right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7" fillId="0" borderId="8" xfId="476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2" fontId="2" fillId="0" borderId="8" xfId="0" applyNumberFormat="1" applyFont="1" applyFill="1" applyBorder="1" applyAlignment="1" applyProtection="1">
      <alignment horizontal="right" vertical="center" wrapText="1"/>
      <protection/>
    </xf>
    <xf numFmtId="2" fontId="2" fillId="0" borderId="8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190" fontId="0" fillId="0" borderId="8" xfId="0" applyNumberFormat="1" applyFont="1" applyFill="1" applyBorder="1" applyAlignment="1" applyProtection="1">
      <alignment horizontal="right" vertical="center" wrapText="1"/>
      <protection/>
    </xf>
    <xf numFmtId="190" fontId="0" fillId="0" borderId="8" xfId="0" applyNumberFormat="1" applyFont="1" applyFill="1" applyBorder="1" applyAlignment="1" applyProtection="1">
      <alignment horizontal="center" vertical="center" wrapText="1"/>
      <protection/>
    </xf>
    <xf numFmtId="189" fontId="0" fillId="0" borderId="8" xfId="0" applyNumberFormat="1" applyFont="1" applyFill="1" applyBorder="1" applyAlignment="1" applyProtection="1">
      <alignment horizontal="center" vertical="center" wrapText="1"/>
      <protection/>
    </xf>
    <xf numFmtId="2" fontId="0" fillId="0" borderId="8" xfId="0" applyNumberFormat="1" applyFont="1" applyFill="1" applyBorder="1" applyAlignment="1">
      <alignment vertical="center" wrapText="1"/>
    </xf>
    <xf numFmtId="2" fontId="0" fillId="0" borderId="8" xfId="0" applyNumberFormat="1" applyFont="1" applyFill="1" applyBorder="1" applyAlignment="1" applyProtection="1">
      <alignment vertical="center" wrapText="1"/>
      <protection/>
    </xf>
    <xf numFmtId="2" fontId="2" fillId="0" borderId="8" xfId="0" applyNumberFormat="1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vertical="center" wrapText="1"/>
    </xf>
    <xf numFmtId="2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2" fontId="2" fillId="0" borderId="17" xfId="0" applyNumberFormat="1" applyFont="1" applyFill="1" applyBorder="1" applyAlignment="1" applyProtection="1">
      <alignment horizontal="right" vertical="center" wrapText="1"/>
      <protection/>
    </xf>
    <xf numFmtId="2" fontId="2" fillId="0" borderId="18" xfId="0" applyNumberFormat="1" applyFont="1" applyFill="1" applyBorder="1" applyAlignment="1" applyProtection="1">
      <alignment horizontal="right" vertical="center" wrapText="1"/>
      <protection/>
    </xf>
    <xf numFmtId="189" fontId="2" fillId="0" borderId="8" xfId="0" applyNumberFormat="1" applyFont="1" applyFill="1" applyBorder="1" applyAlignment="1" applyProtection="1">
      <alignment vertical="center" wrapText="1"/>
      <protection/>
    </xf>
    <xf numFmtId="2" fontId="2" fillId="0" borderId="8" xfId="0" applyNumberFormat="1" applyFont="1" applyFill="1" applyBorder="1" applyAlignment="1" applyProtection="1">
      <alignment horizontal="right" vertical="center"/>
      <protection/>
    </xf>
    <xf numFmtId="2" fontId="5" fillId="0" borderId="8" xfId="487" applyNumberFormat="1" applyFont="1" applyBorder="1" applyAlignment="1">
      <alignment horizontal="center" vertical="center"/>
      <protection/>
    </xf>
    <xf numFmtId="0" fontId="2" fillId="0" borderId="8" xfId="469" applyFont="1" applyBorder="1" applyAlignment="1">
      <alignment vertical="center" wrapText="1"/>
      <protection/>
    </xf>
    <xf numFmtId="2" fontId="2" fillId="0" borderId="8" xfId="469" applyNumberFormat="1" applyFont="1" applyBorder="1" applyAlignment="1">
      <alignment vertical="center" wrapText="1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8" xfId="469" applyFont="1" applyBorder="1" applyAlignment="1">
      <alignment vertical="center" wrapText="1"/>
      <protection/>
    </xf>
    <xf numFmtId="4" fontId="0" fillId="0" borderId="8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189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调整" xfId="539"/>
    <cellStyle name="好_2008年支出调整_财力性转移支付2010年预算参考数" xfId="540"/>
    <cellStyle name="好_2008年支出核定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河南 缺口县区测算(地方填报)" xfId="598"/>
    <cellStyle name="好_河南 缺口县区测算(地方填报)_财力性转移支付2010年预算参考数" xfId="599"/>
    <cellStyle name="好_河南 缺口县区测算(地方填报白)" xfId="600"/>
    <cellStyle name="好_河南 缺口县区测算(地方填报白)_财力性转移支付2010年预算参考数" xfId="601"/>
    <cellStyle name="好_核定人数对比" xfId="602"/>
    <cellStyle name="好_核定人数对比_财力性转移支付2010年预算参考数" xfId="603"/>
    <cellStyle name="好_核定人数下发表" xfId="604"/>
    <cellStyle name="好_核定人数下发表_财力性转移支付2010年预算参考数" xfId="605"/>
    <cellStyle name="好_汇总" xfId="606"/>
    <cellStyle name="好_汇总_财力性转移支付2010年预算参考数" xfId="607"/>
    <cellStyle name="好_汇总表" xfId="608"/>
    <cellStyle name="好_汇总表_财力性转移支付2010年预算参考数" xfId="609"/>
    <cellStyle name="好_汇总表4" xfId="610"/>
    <cellStyle name="好_汇总表4_财力性转移支付2010年预算参考数" xfId="611"/>
    <cellStyle name="好_汇总表提前告知区县" xfId="612"/>
    <cellStyle name="好_汇总-县级财政报表附表" xfId="613"/>
    <cellStyle name="好_检验表" xfId="614"/>
    <cellStyle name="好_检验表（调整后）" xfId="615"/>
    <cellStyle name="好_教育(按照总人口测算）—20080416" xfId="616"/>
    <cellStyle name="好_教育(按照总人口测算）—20080416_不含人员经费系数" xfId="617"/>
    <cellStyle name="好_教育(按照总人口测算）—20080416_不含人员经费系数_财力性转移支付2010年预算参考数" xfId="618"/>
    <cellStyle name="好_教育(按照总人口测算）—20080416_财力性转移支付2010年预算参考数" xfId="619"/>
    <cellStyle name="好_教育(按照总人口测算）—20080416_民生政策最低支出需求" xfId="620"/>
    <cellStyle name="好_教育(按照总人口测算）—20080416_民生政策最低支出需求_财力性转移支付2010年预算参考数" xfId="621"/>
    <cellStyle name="好_教育(按照总人口测算）—20080416_县市旗测算-新科目（含人口规模效应）" xfId="622"/>
    <cellStyle name="好_教育(按照总人口测算）—20080416_县市旗测算-新科目（含人口规模效应）_财力性转移支付2010年预算参考数" xfId="623"/>
    <cellStyle name="好_丽江汇总" xfId="624"/>
    <cellStyle name="好_民生政策最低支出需求" xfId="625"/>
    <cellStyle name="好_民生政策最低支出需求_财力性转移支付2010年预算参考数" xfId="626"/>
    <cellStyle name="好_农林水和城市维护标准支出20080505－县区合计" xfId="627"/>
    <cellStyle name="好_农林水和城市维护标准支出20080505－县区合计_不含人员经费系数" xfId="628"/>
    <cellStyle name="好_农林水和城市维护标准支出20080505－县区合计_不含人员经费系数_财力性转移支付2010年预算参考数" xfId="629"/>
    <cellStyle name="好_农林水和城市维护标准支出20080505－县区合计_财力性转移支付2010年预算参考数" xfId="630"/>
    <cellStyle name="好_农林水和城市维护标准支出20080505－县区合计_民生政策最低支出需求" xfId="631"/>
    <cellStyle name="好_农林水和城市维护标准支出20080505－县区合计_民生政策最低支出需求_财力性转移支付2010年预算参考数" xfId="632"/>
    <cellStyle name="好_农林水和城市维护标准支出20080505－县区合计_县市旗测算-新科目（含人口规模效应）" xfId="633"/>
    <cellStyle name="好_农林水和城市维护标准支出20080505－县区合计_县市旗测算-新科目（含人口规模效应）_财力性转移支付2010年预算参考数" xfId="634"/>
    <cellStyle name="好_平邑" xfId="635"/>
    <cellStyle name="好_平邑_财力性转移支付2010年预算参考数" xfId="636"/>
    <cellStyle name="好_其他部门(按照总人口测算）—20080416" xfId="637"/>
    <cellStyle name="好_其他部门(按照总人口测算）—20080416_不含人员经费系数" xfId="638"/>
    <cellStyle name="好_其他部门(按照总人口测算）—20080416_不含人员经费系数_财力性转移支付2010年预算参考数" xfId="639"/>
    <cellStyle name="好_其他部门(按照总人口测算）—20080416_财力性转移支付2010年预算参考数" xfId="640"/>
    <cellStyle name="好_其他部门(按照总人口测算）—20080416_民生政策最低支出需求" xfId="641"/>
    <cellStyle name="好_其他部门(按照总人口测算）—20080416_民生政策最低支出需求_财力性转移支付2010年预算参考数" xfId="642"/>
    <cellStyle name="好_其他部门(按照总人口测算）—20080416_县市旗测算-新科目（含人口规模效应）" xfId="643"/>
    <cellStyle name="好_其他部门(按照总人口测算）—20080416_县市旗测算-新科目（含人口规模效应）_财力性转移支付2010年预算参考数" xfId="644"/>
    <cellStyle name="好_青海 缺口县区测算(地方填报)" xfId="645"/>
    <cellStyle name="好_青海 缺口县区测算(地方填报)_财力性转移支付2010年预算参考数" xfId="646"/>
    <cellStyle name="好_缺口县区测算" xfId="647"/>
    <cellStyle name="好_缺口县区测算（11.13）" xfId="648"/>
    <cellStyle name="好_缺口县区测算（11.13）_财力性转移支付2010年预算参考数" xfId="649"/>
    <cellStyle name="好_缺口县区测算(按2007支出增长25%测算)" xfId="650"/>
    <cellStyle name="好_缺口县区测算(按2007支出增长25%测算)_财力性转移支付2010年预算参考数" xfId="651"/>
    <cellStyle name="好_缺口县区测算(按核定人数)" xfId="652"/>
    <cellStyle name="好_缺口县区测算(按核定人数)_财力性转移支付2010年预算参考数" xfId="653"/>
    <cellStyle name="好_缺口县区测算(财政部标准)" xfId="654"/>
    <cellStyle name="好_缺口县区测算(财政部标准)_财力性转移支付2010年预算参考数" xfId="655"/>
    <cellStyle name="好_缺口县区测算_财力性转移支付2010年预算参考数" xfId="656"/>
    <cellStyle name="好_人员工资和公用经费" xfId="657"/>
    <cellStyle name="好_人员工资和公用经费_财力性转移支付2010年预算参考数" xfId="658"/>
    <cellStyle name="好_人员工资和公用经费2" xfId="659"/>
    <cellStyle name="好_人员工资和公用经费2_财力性转移支付2010年预算参考数" xfId="660"/>
    <cellStyle name="好_人员工资和公用经费3" xfId="661"/>
    <cellStyle name="好_人员工资和公用经费3_财力性转移支付2010年预算参考数" xfId="662"/>
    <cellStyle name="好_山东省民生支出标准" xfId="663"/>
    <cellStyle name="好_山东省民生支出标准_财力性转移支付2010年预算参考数" xfId="664"/>
    <cellStyle name="好_社保处下达区县2015年指标（第二批）" xfId="665"/>
    <cellStyle name="好_市辖区测算20080510" xfId="666"/>
    <cellStyle name="好_市辖区测算20080510_不含人员经费系数" xfId="667"/>
    <cellStyle name="好_市辖区测算20080510_不含人员经费系数_财力性转移支付2010年预算参考数" xfId="668"/>
    <cellStyle name="好_市辖区测算20080510_财力性转移支付2010年预算参考数" xfId="669"/>
    <cellStyle name="好_市辖区测算20080510_民生政策最低支出需求" xfId="670"/>
    <cellStyle name="好_市辖区测算20080510_民生政策最低支出需求_财力性转移支付2010年预算参考数" xfId="671"/>
    <cellStyle name="好_市辖区测算20080510_县市旗测算-新科目（含人口规模效应）" xfId="672"/>
    <cellStyle name="好_市辖区测算20080510_县市旗测算-新科目（含人口规模效应）_财力性转移支付2010年预算参考数" xfId="673"/>
    <cellStyle name="好_市辖区测算-新科目（20080626）" xfId="674"/>
    <cellStyle name="好_市辖区测算-新科目（20080626）_不含人员经费系数" xfId="675"/>
    <cellStyle name="好_市辖区测算-新科目（20080626）_不含人员经费系数_财力性转移支付2010年预算参考数" xfId="676"/>
    <cellStyle name="好_市辖区测算-新科目（20080626）_财力性转移支付2010年预算参考数" xfId="677"/>
    <cellStyle name="好_市辖区测算-新科目（20080626）_民生政策最低支出需求" xfId="678"/>
    <cellStyle name="好_市辖区测算-新科目（20080626）_民生政策最低支出需求_财力性转移支付2010年预算参考数" xfId="679"/>
    <cellStyle name="好_市辖区测算-新科目（20080626）_县市旗测算-新科目（含人口规模效应）" xfId="680"/>
    <cellStyle name="好_市辖区测算-新科目（20080626）_县市旗测算-新科目（含人口规模效应）_财力性转移支付2010年预算参考数" xfId="681"/>
    <cellStyle name="好_数据--基础数据--预算组--2015年人代会预算部分--2015.01.20--人代会前第6稿--按姚局意见改--调市级项级明细" xfId="682"/>
    <cellStyle name="好_数据--基础数据--预算组--2015年人代会预算部分--2015.01.20--人代会前第6稿--按姚局意见改--调市级项级明细_区县政府预算公开整改--表" xfId="683"/>
    <cellStyle name="好_同德" xfId="684"/>
    <cellStyle name="好_同德_财力性转移支付2010年预算参考数" xfId="685"/>
    <cellStyle name="好_危改资金测算" xfId="686"/>
    <cellStyle name="好_危改资金测算_财力性转移支付2010年预算参考数" xfId="687"/>
    <cellStyle name="好_卫生(按照总人口测算）—20080416" xfId="688"/>
    <cellStyle name="好_卫生(按照总人口测算）—20080416_不含人员经费系数" xfId="689"/>
    <cellStyle name="好_卫生(按照总人口测算）—20080416_不含人员经费系数_财力性转移支付2010年预算参考数" xfId="690"/>
    <cellStyle name="好_卫生(按照总人口测算）—20080416_财力性转移支付2010年预算参考数" xfId="691"/>
    <cellStyle name="好_卫生(按照总人口测算）—20080416_民生政策最低支出需求" xfId="692"/>
    <cellStyle name="好_卫生(按照总人口测算）—20080416_民生政策最低支出需求_财力性转移支付2010年预算参考数" xfId="693"/>
    <cellStyle name="好_卫生(按照总人口测算）—20080416_县市旗测算-新科目（含人口规模效应）" xfId="694"/>
    <cellStyle name="好_卫生(按照总人口测算）—20080416_县市旗测算-新科目（含人口规模效应）_财力性转移支付2010年预算参考数" xfId="695"/>
    <cellStyle name="好_卫生部门" xfId="696"/>
    <cellStyle name="好_卫生部门_财力性转移支付2010年预算参考数" xfId="697"/>
    <cellStyle name="好_文体广播部门" xfId="698"/>
    <cellStyle name="好_文体广播事业(按照总人口测算）—20080416" xfId="699"/>
    <cellStyle name="好_文体广播事业(按照总人口测算）—20080416_不含人员经费系数" xfId="700"/>
    <cellStyle name="好_文体广播事业(按照总人口测算）—20080416_不含人员经费系数_财力性转移支付2010年预算参考数" xfId="701"/>
    <cellStyle name="好_文体广播事业(按照总人口测算）—20080416_财力性转移支付2010年预算参考数" xfId="702"/>
    <cellStyle name="好_文体广播事业(按照总人口测算）—20080416_民生政策最低支出需求" xfId="703"/>
    <cellStyle name="好_文体广播事业(按照总人口测算）—20080416_民生政策最低支出需求_财力性转移支付2010年预算参考数" xfId="704"/>
    <cellStyle name="好_文体广播事业(按照总人口测算）—20080416_县市旗测算-新科目（含人口规模效应）" xfId="705"/>
    <cellStyle name="好_文体广播事业(按照总人口测算）—20080416_县市旗测算-新科目（含人口规模效应）_财力性转移支付2010年预算参考数" xfId="706"/>
    <cellStyle name="好_县区合并测算20080421" xfId="707"/>
    <cellStyle name="好_县区合并测算20080421_不含人员经费系数" xfId="708"/>
    <cellStyle name="好_县区合并测算20080421_不含人员经费系数_财力性转移支付2010年预算参考数" xfId="709"/>
    <cellStyle name="好_县区合并测算20080421_财力性转移支付2010年预算参考数" xfId="710"/>
    <cellStyle name="好_县区合并测算20080421_民生政策最低支出需求" xfId="711"/>
    <cellStyle name="好_县区合并测算20080421_民生政策最低支出需求_财力性转移支付2010年预算参考数" xfId="712"/>
    <cellStyle name="好_县区合并测算20080421_县市旗测算-新科目（含人口规模效应）" xfId="713"/>
    <cellStyle name="好_县区合并测算20080421_县市旗测算-新科目（含人口规模效应）_财力性转移支付2010年预算参考数" xfId="714"/>
    <cellStyle name="好_县区合并测算20080423(按照各省比重）" xfId="715"/>
    <cellStyle name="好_县区合并测算20080423(按照各省比重）_不含人员经费系数" xfId="716"/>
    <cellStyle name="好_县区合并测算20080423(按照各省比重）_不含人员经费系数_财力性转移支付2010年预算参考数" xfId="717"/>
    <cellStyle name="好_县区合并测算20080423(按照各省比重）_财力性转移支付2010年预算参考数" xfId="718"/>
    <cellStyle name="好_县区合并测算20080423(按照各省比重）_民生政策最低支出需求" xfId="719"/>
    <cellStyle name="好_县区合并测算20080423(按照各省比重）_民生政策最低支出需求_财力性转移支付2010年预算参考数" xfId="720"/>
    <cellStyle name="好_县区合并测算20080423(按照各省比重）_县市旗测算-新科目（含人口规模效应）" xfId="721"/>
    <cellStyle name="好_县区合并测算20080423(按照各省比重）_县市旗测算-新科目（含人口规模效应）_财力性转移支付2010年预算参考数" xfId="722"/>
    <cellStyle name="好_县市旗测算20080508" xfId="723"/>
    <cellStyle name="好_县市旗测算20080508_不含人员经费系数" xfId="724"/>
    <cellStyle name="好_县市旗测算20080508_不含人员经费系数_财力性转移支付2010年预算参考数" xfId="725"/>
    <cellStyle name="好_县市旗测算20080508_财力性转移支付2010年预算参考数" xfId="726"/>
    <cellStyle name="好_县市旗测算20080508_民生政策最低支出需求" xfId="727"/>
    <cellStyle name="好_县市旗测算20080508_民生政策最低支出需求_财力性转移支付2010年预算参考数" xfId="728"/>
    <cellStyle name="好_县市旗测算20080508_县市旗测算-新科目（含人口规模效应）" xfId="729"/>
    <cellStyle name="好_县市旗测算20080508_县市旗测算-新科目（含人口规模效应）_财力性转移支付2010年预算参考数" xfId="730"/>
    <cellStyle name="好_县市旗测算-新科目（20080626）" xfId="731"/>
    <cellStyle name="好_县市旗测算-新科目（20080626）_不含人员经费系数" xfId="732"/>
    <cellStyle name="好_县市旗测算-新科目（20080626）_不含人员经费系数_财力性转移支付2010年预算参考数" xfId="733"/>
    <cellStyle name="好_县市旗测算-新科目（20080626）_财力性转移支付2010年预算参考数" xfId="734"/>
    <cellStyle name="好_县市旗测算-新科目（20080626）_民生政策最低支出需求" xfId="735"/>
    <cellStyle name="好_县市旗测算-新科目（20080626）_民生政策最低支出需求_财力性转移支付2010年预算参考数" xfId="736"/>
    <cellStyle name="好_县市旗测算-新科目（20080626）_县市旗测算-新科目（含人口规模效应）" xfId="737"/>
    <cellStyle name="好_县市旗测算-新科目（20080626）_县市旗测算-新科目（含人口规模效应）_财力性转移支付2010年预算参考数" xfId="738"/>
    <cellStyle name="好_县市旗测算-新科目（20080627）" xfId="739"/>
    <cellStyle name="好_县市旗测算-新科目（20080627）_不含人员经费系数" xfId="740"/>
    <cellStyle name="好_县市旗测算-新科目（20080627）_不含人员经费系数_财力性转移支付2010年预算参考数" xfId="741"/>
    <cellStyle name="好_县市旗测算-新科目（20080627）_财力性转移支付2010年预算参考数" xfId="742"/>
    <cellStyle name="好_县市旗测算-新科目（20080627）_民生政策最低支出需求" xfId="743"/>
    <cellStyle name="好_县市旗测算-新科目（20080627）_民生政策最低支出需求_财力性转移支付2010年预算参考数" xfId="744"/>
    <cellStyle name="好_县市旗测算-新科目（20080627）_县市旗测算-新科目（含人口规模效应）" xfId="745"/>
    <cellStyle name="好_县市旗测算-新科目（20080627）_县市旗测算-新科目（含人口规模效应）_财力性转移支付2010年预算参考数" xfId="746"/>
    <cellStyle name="好_行政(燃修费)" xfId="747"/>
    <cellStyle name="好_行政(燃修费)_不含人员经费系数" xfId="748"/>
    <cellStyle name="好_行政(燃修费)_不含人员经费系数_财力性转移支付2010年预算参考数" xfId="749"/>
    <cellStyle name="好_行政(燃修费)_财力性转移支付2010年预算参考数" xfId="750"/>
    <cellStyle name="好_行政(燃修费)_民生政策最低支出需求" xfId="751"/>
    <cellStyle name="好_行政(燃修费)_民生政策最低支出需求_财力性转移支付2010年预算参考数" xfId="752"/>
    <cellStyle name="好_行政(燃修费)_县市旗测算-新科目（含人口规模效应）" xfId="753"/>
    <cellStyle name="好_行政(燃修费)_县市旗测算-新科目（含人口规模效应）_财力性转移支付2010年预算参考数" xfId="754"/>
    <cellStyle name="好_行政（人员）" xfId="755"/>
    <cellStyle name="好_行政（人员）_不含人员经费系数" xfId="756"/>
    <cellStyle name="好_行政（人员）_不含人员经费系数_财力性转移支付2010年预算参考数" xfId="757"/>
    <cellStyle name="好_行政（人员）_财力性转移支付2010年预算参考数" xfId="758"/>
    <cellStyle name="好_行政（人员）_民生政策最低支出需求" xfId="759"/>
    <cellStyle name="好_行政（人员）_民生政策最低支出需求_财力性转移支付2010年预算参考数" xfId="760"/>
    <cellStyle name="好_行政（人员）_县市旗测算-新科目（含人口规模效应）" xfId="761"/>
    <cellStyle name="好_行政（人员）_县市旗测算-新科目（含人口规模效应）_财力性转移支付2010年预算参考数" xfId="762"/>
    <cellStyle name="好_行政公检法测算" xfId="763"/>
    <cellStyle name="好_行政公检法测算_不含人员经费系数" xfId="764"/>
    <cellStyle name="好_行政公检法测算_不含人员经费系数_财力性转移支付2010年预算参考数" xfId="765"/>
    <cellStyle name="好_行政公检法测算_财力性转移支付2010年预算参考数" xfId="766"/>
    <cellStyle name="好_行政公检法测算_民生政策最低支出需求" xfId="767"/>
    <cellStyle name="好_行政公检法测算_民生政策最低支出需求_财力性转移支付2010年预算参考数" xfId="768"/>
    <cellStyle name="好_行政公检法测算_县市旗测算-新科目（含人口规模效应）" xfId="769"/>
    <cellStyle name="好_行政公检法测算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E7" sqref="E7"/>
    </sheetView>
  </sheetViews>
  <sheetFormatPr defaultColWidth="9.16015625" defaultRowHeight="27.75" customHeight="1"/>
  <cols>
    <col min="1" max="1" width="18.83203125" style="12" customWidth="1"/>
    <col min="2" max="2" width="35.83203125" style="12" customWidth="1"/>
    <col min="3" max="5" width="25" style="12" customWidth="1"/>
    <col min="6" max="243" width="7.66015625" style="12" customWidth="1"/>
  </cols>
  <sheetData>
    <row r="1" spans="1:2" ht="27.75" customHeight="1">
      <c r="A1" s="13" t="s">
        <v>133</v>
      </c>
      <c r="B1" s="13"/>
    </row>
    <row r="2" spans="1:5" s="9" customFormat="1" ht="34.5" customHeight="1">
      <c r="A2" s="14" t="s">
        <v>134</v>
      </c>
      <c r="B2" s="14"/>
      <c r="C2" s="14"/>
      <c r="D2" s="14"/>
      <c r="E2" s="14"/>
    </row>
    <row r="3" s="10" customFormat="1" ht="30.75" customHeight="1">
      <c r="E3" s="10" t="s">
        <v>2</v>
      </c>
    </row>
    <row r="4" spans="1:243" s="11" customFormat="1" ht="39.75" customHeight="1">
      <c r="A4" s="115" t="s">
        <v>66</v>
      </c>
      <c r="B4" s="115" t="s">
        <v>67</v>
      </c>
      <c r="C4" s="16" t="s">
        <v>135</v>
      </c>
      <c r="D4" s="16"/>
      <c r="E4" s="1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1" customFormat="1" ht="39.75" customHeight="1">
      <c r="A5" s="129"/>
      <c r="B5" s="129"/>
      <c r="C5" s="15" t="s">
        <v>110</v>
      </c>
      <c r="D5" s="15" t="s">
        <v>69</v>
      </c>
      <c r="E5" s="15" t="s">
        <v>70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5" ht="33.75" customHeight="1">
      <c r="A6" s="17"/>
      <c r="B6" s="17"/>
      <c r="C6" s="18"/>
      <c r="D6" s="19"/>
      <c r="E6" s="19"/>
    </row>
    <row r="7" spans="1:5" ht="33.75" customHeight="1">
      <c r="A7" s="20"/>
      <c r="B7" s="20"/>
      <c r="C7" s="18"/>
      <c r="D7" s="19"/>
      <c r="E7" s="19"/>
    </row>
    <row r="8" spans="1:5" ht="33.75" customHeight="1">
      <c r="A8" s="21"/>
      <c r="B8" s="21"/>
      <c r="C8" s="18"/>
      <c r="D8" s="19"/>
      <c r="E8" s="19"/>
    </row>
    <row r="9" spans="1:5" ht="33.75" customHeight="1">
      <c r="A9" s="22"/>
      <c r="B9" s="22"/>
      <c r="C9" s="18"/>
      <c r="D9" s="19"/>
      <c r="E9" s="19"/>
    </row>
    <row r="10" spans="1:5" ht="33.75" customHeight="1">
      <c r="A10" s="23"/>
      <c r="B10" s="23"/>
      <c r="C10" s="18"/>
      <c r="D10" s="19"/>
      <c r="E10" s="19"/>
    </row>
    <row r="11" spans="1:5" ht="33.75" customHeight="1">
      <c r="A11" s="20"/>
      <c r="B11" s="20"/>
      <c r="C11" s="18"/>
      <c r="D11" s="19"/>
      <c r="E11" s="19"/>
    </row>
    <row r="12" spans="1:5" ht="33.75" customHeight="1">
      <c r="A12" s="21"/>
      <c r="B12" s="21"/>
      <c r="C12" s="18"/>
      <c r="D12" s="19"/>
      <c r="E12" s="19"/>
    </row>
    <row r="13" spans="1:5" ht="33.75" customHeight="1">
      <c r="A13" s="22"/>
      <c r="B13" s="22"/>
      <c r="C13" s="18"/>
      <c r="D13" s="19"/>
      <c r="E13" s="19"/>
    </row>
    <row r="14" spans="1:5" ht="33.75" customHeight="1">
      <c r="A14" s="22"/>
      <c r="B14" s="22"/>
      <c r="C14" s="18"/>
      <c r="D14" s="19"/>
      <c r="E14" s="19"/>
    </row>
    <row r="15" spans="1:5" ht="33.75" customHeight="1">
      <c r="A15" s="22"/>
      <c r="B15" s="22" t="s">
        <v>132</v>
      </c>
      <c r="C15" s="18"/>
      <c r="D15" s="19"/>
      <c r="E15" s="19"/>
    </row>
    <row r="16" spans="1:2" ht="27.75" customHeight="1">
      <c r="A16" s="24" t="s">
        <v>75</v>
      </c>
      <c r="B16" s="24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85" zoomScalePageLayoutView="0" workbookViewId="0" topLeftCell="A1">
      <selection activeCell="B6" sqref="B6"/>
    </sheetView>
  </sheetViews>
  <sheetFormatPr defaultColWidth="17" defaultRowHeight="11.25"/>
  <cols>
    <col min="1" max="1" width="18.5" style="2" customWidth="1"/>
    <col min="2" max="2" width="23.16015625" style="2" customWidth="1"/>
    <col min="3" max="3" width="25.66015625" style="2" customWidth="1"/>
    <col min="4" max="12" width="16.5" style="2" customWidth="1"/>
    <col min="13" max="16384" width="17" style="2" customWidth="1"/>
  </cols>
  <sheetData>
    <row r="1" spans="1:12" ht="32.25" customHeight="1">
      <c r="A1" s="3" t="s">
        <v>136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26" t="s">
        <v>137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2:12" ht="24" customHeight="1">
      <c r="B3" s="130" t="s">
        <v>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s="1" customFormat="1" ht="44.25" customHeight="1">
      <c r="A4" s="131" t="s">
        <v>138</v>
      </c>
      <c r="B4" s="131" t="s">
        <v>139</v>
      </c>
      <c r="C4" s="131" t="s">
        <v>140</v>
      </c>
      <c r="D4" s="131" t="s">
        <v>50</v>
      </c>
      <c r="E4" s="131" t="s">
        <v>141</v>
      </c>
      <c r="F4" s="131"/>
      <c r="G4" s="131"/>
      <c r="H4" s="131" t="s">
        <v>142</v>
      </c>
      <c r="I4" s="131"/>
      <c r="J4" s="131"/>
      <c r="K4" s="132" t="s">
        <v>143</v>
      </c>
      <c r="L4" s="131" t="s">
        <v>63</v>
      </c>
    </row>
    <row r="5" spans="1:12" s="1" customFormat="1" ht="44.25" customHeight="1">
      <c r="A5" s="131"/>
      <c r="B5" s="131"/>
      <c r="C5" s="131"/>
      <c r="D5" s="131"/>
      <c r="E5" s="8" t="s">
        <v>144</v>
      </c>
      <c r="F5" s="8" t="s">
        <v>145</v>
      </c>
      <c r="G5" s="8" t="s">
        <v>146</v>
      </c>
      <c r="H5" s="8" t="s">
        <v>144</v>
      </c>
      <c r="I5" s="8" t="s">
        <v>145</v>
      </c>
      <c r="J5" s="8" t="s">
        <v>146</v>
      </c>
      <c r="K5" s="132"/>
      <c r="L5" s="131"/>
    </row>
    <row r="6" spans="1:12" ht="34.5" customHeight="1">
      <c r="A6" s="111" t="s">
        <v>215</v>
      </c>
      <c r="B6" s="111" t="s">
        <v>218</v>
      </c>
      <c r="C6" s="108" t="s">
        <v>147</v>
      </c>
      <c r="D6" s="109">
        <v>46.1</v>
      </c>
      <c r="E6" s="109">
        <v>46.1</v>
      </c>
      <c r="F6" s="6"/>
      <c r="G6" s="7"/>
      <c r="H6" s="6"/>
      <c r="I6" s="6"/>
      <c r="J6" s="6"/>
      <c r="K6" s="6"/>
      <c r="L6" s="6"/>
    </row>
    <row r="7" spans="1:12" ht="34.5" customHeight="1">
      <c r="A7" s="5" t="s">
        <v>50</v>
      </c>
      <c r="B7" s="5"/>
      <c r="C7" s="6"/>
      <c r="D7" s="109">
        <f>SUM(D6)</f>
        <v>46.1</v>
      </c>
      <c r="E7" s="109">
        <f>SUM(E6)</f>
        <v>46.1</v>
      </c>
      <c r="F7" s="6"/>
      <c r="G7" s="6"/>
      <c r="H7" s="6"/>
      <c r="I7" s="6"/>
      <c r="J7" s="6"/>
      <c r="K7" s="6"/>
      <c r="L7" s="6"/>
    </row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SheetLayoutView="85" zoomScalePageLayoutView="0" workbookViewId="0" topLeftCell="A29">
      <selection activeCell="C7" sqref="C7"/>
    </sheetView>
  </sheetViews>
  <sheetFormatPr defaultColWidth="6.66015625" defaultRowHeight="18" customHeight="1"/>
  <cols>
    <col min="1" max="1" width="50.66015625" style="35" customWidth="1"/>
    <col min="2" max="2" width="17.66015625" style="35" customWidth="1"/>
    <col min="3" max="3" width="50.66015625" style="35" customWidth="1"/>
    <col min="4" max="4" width="17.66015625" style="35" customWidth="1"/>
    <col min="5" max="156" width="9" style="35" customWidth="1"/>
    <col min="157" max="249" width="9.16015625" style="35" customWidth="1"/>
    <col min="250" max="16384" width="6.66015625" style="35" customWidth="1"/>
  </cols>
  <sheetData>
    <row r="1" ht="24" customHeight="1">
      <c r="A1" s="13" t="s">
        <v>0</v>
      </c>
    </row>
    <row r="2" spans="1:249" ht="42" customHeight="1">
      <c r="A2" s="14" t="s">
        <v>1</v>
      </c>
      <c r="B2" s="14"/>
      <c r="C2" s="14"/>
      <c r="D2" s="39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</row>
    <row r="3" spans="1:249" ht="24" customHeight="1">
      <c r="A3" s="10"/>
      <c r="B3" s="10"/>
      <c r="C3" s="10"/>
      <c r="D3" s="10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36.75" customHeight="1">
      <c r="A4" s="115" t="s">
        <v>3</v>
      </c>
      <c r="B4" s="115"/>
      <c r="C4" s="115" t="s">
        <v>4</v>
      </c>
      <c r="D4" s="11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</row>
    <row r="5" spans="1:249" ht="36.75" customHeight="1">
      <c r="A5" s="15" t="s">
        <v>5</v>
      </c>
      <c r="B5" s="40" t="s">
        <v>6</v>
      </c>
      <c r="C5" s="15" t="s">
        <v>5</v>
      </c>
      <c r="D5" s="40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</row>
    <row r="6" spans="1:249" ht="30" customHeight="1">
      <c r="A6" s="85" t="s">
        <v>7</v>
      </c>
      <c r="B6" s="89">
        <v>261.7</v>
      </c>
      <c r="C6" s="42" t="s">
        <v>8</v>
      </c>
      <c r="D6" s="89">
        <v>266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</row>
    <row r="7" spans="1:249" ht="30" customHeight="1">
      <c r="A7" s="85" t="s">
        <v>9</v>
      </c>
      <c r="B7" s="89">
        <v>0</v>
      </c>
      <c r="C7" s="42" t="s">
        <v>10</v>
      </c>
      <c r="D7" s="89"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</row>
    <row r="8" spans="1:249" ht="30" customHeight="1">
      <c r="A8" s="85" t="s">
        <v>11</v>
      </c>
      <c r="B8" s="89">
        <v>0</v>
      </c>
      <c r="C8" s="42" t="s">
        <v>12</v>
      </c>
      <c r="D8" s="89">
        <v>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</row>
    <row r="9" spans="1:249" ht="30" customHeight="1">
      <c r="A9" s="86" t="s">
        <v>13</v>
      </c>
      <c r="B9" s="89">
        <v>0</v>
      </c>
      <c r="C9" s="42" t="s">
        <v>14</v>
      </c>
      <c r="D9" s="89"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</row>
    <row r="10" spans="1:249" ht="30" customHeight="1">
      <c r="A10" s="87" t="s">
        <v>15</v>
      </c>
      <c r="B10" s="89">
        <v>0</v>
      </c>
      <c r="C10" s="42" t="s">
        <v>16</v>
      </c>
      <c r="D10" s="89"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</row>
    <row r="11" spans="1:249" ht="30" customHeight="1">
      <c r="A11" s="87" t="s">
        <v>17</v>
      </c>
      <c r="B11" s="89">
        <v>34.5</v>
      </c>
      <c r="C11" s="42" t="s">
        <v>18</v>
      </c>
      <c r="D11" s="89">
        <v>33.2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</row>
    <row r="12" spans="1:249" ht="30" customHeight="1">
      <c r="A12" s="85" t="s">
        <v>19</v>
      </c>
      <c r="B12" s="89">
        <v>0</v>
      </c>
      <c r="C12" s="42" t="s">
        <v>20</v>
      </c>
      <c r="D12" s="89">
        <v>8.6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</row>
    <row r="13" spans="1:249" ht="30" customHeight="1">
      <c r="A13" s="85" t="s">
        <v>21</v>
      </c>
      <c r="B13" s="90">
        <v>0</v>
      </c>
      <c r="C13" s="42" t="s">
        <v>22</v>
      </c>
      <c r="D13" s="8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</row>
    <row r="14" spans="1:249" ht="30" customHeight="1">
      <c r="A14" s="85" t="s">
        <v>23</v>
      </c>
      <c r="B14" s="90">
        <v>0</v>
      </c>
      <c r="C14" s="42" t="s">
        <v>24</v>
      </c>
      <c r="D14" s="89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</row>
    <row r="15" spans="1:249" ht="30" customHeight="1">
      <c r="A15" s="85"/>
      <c r="B15" s="90"/>
      <c r="C15" s="42" t="s">
        <v>25</v>
      </c>
      <c r="D15" s="8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</row>
    <row r="16" spans="1:249" ht="30" customHeight="1">
      <c r="A16" s="85"/>
      <c r="B16" s="90"/>
      <c r="C16" s="42" t="s">
        <v>26</v>
      </c>
      <c r="D16" s="19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</row>
    <row r="17" spans="1:249" ht="30" customHeight="1">
      <c r="A17" s="85"/>
      <c r="B17" s="90"/>
      <c r="C17" s="42" t="s">
        <v>27</v>
      </c>
      <c r="D17" s="19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</row>
    <row r="18" spans="1:249" ht="30" customHeight="1">
      <c r="A18" s="85"/>
      <c r="B18" s="89"/>
      <c r="C18" s="42" t="s">
        <v>28</v>
      </c>
      <c r="D18" s="19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</row>
    <row r="19" spans="1:249" ht="30" customHeight="1">
      <c r="A19" s="85"/>
      <c r="B19" s="89"/>
      <c r="C19" s="42" t="s">
        <v>29</v>
      </c>
      <c r="D19" s="1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</row>
    <row r="20" spans="1:249" ht="30" customHeight="1">
      <c r="A20" s="85"/>
      <c r="B20" s="89"/>
      <c r="C20" s="42" t="s">
        <v>30</v>
      </c>
      <c r="D20" s="4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</row>
    <row r="21" spans="1:249" ht="30" customHeight="1">
      <c r="A21" s="23"/>
      <c r="B21" s="89"/>
      <c r="C21" s="42" t="s">
        <v>31</v>
      </c>
      <c r="D21" s="4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</row>
    <row r="22" spans="1:249" ht="30" customHeight="1">
      <c r="A22" s="23"/>
      <c r="B22" s="89"/>
      <c r="C22" s="42" t="s">
        <v>32</v>
      </c>
      <c r="D22" s="19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</row>
    <row r="23" spans="1:249" ht="30" customHeight="1">
      <c r="A23" s="23"/>
      <c r="B23" s="89"/>
      <c r="C23" s="42" t="s">
        <v>33</v>
      </c>
      <c r="D23" s="4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</row>
    <row r="24" spans="1:249" ht="30" customHeight="1">
      <c r="A24" s="23"/>
      <c r="B24" s="89"/>
      <c r="C24" s="42" t="s">
        <v>34</v>
      </c>
      <c r="D24" s="4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</row>
    <row r="25" spans="1:249" ht="30.75" customHeight="1">
      <c r="A25" s="23"/>
      <c r="B25" s="89"/>
      <c r="C25" s="42" t="s">
        <v>35</v>
      </c>
      <c r="D25" s="4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</row>
    <row r="26" spans="1:249" ht="30.75" customHeight="1">
      <c r="A26" s="23"/>
      <c r="B26" s="89"/>
      <c r="C26" s="42" t="s">
        <v>36</v>
      </c>
      <c r="D26" s="4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</row>
    <row r="27" spans="1:249" ht="30.75" customHeight="1">
      <c r="A27" s="23"/>
      <c r="B27" s="89"/>
      <c r="C27" s="42" t="s">
        <v>37</v>
      </c>
      <c r="D27" s="4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</row>
    <row r="28" spans="1:249" ht="30.75" customHeight="1">
      <c r="A28" s="23"/>
      <c r="B28" s="89"/>
      <c r="C28" s="42" t="s">
        <v>38</v>
      </c>
      <c r="D28" s="4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</row>
    <row r="29" spans="1:249" ht="30" customHeight="1">
      <c r="A29" s="38" t="s">
        <v>39</v>
      </c>
      <c r="B29" s="89">
        <f>SUM(B6:B28)</f>
        <v>296.2</v>
      </c>
      <c r="C29" s="38" t="s">
        <v>40</v>
      </c>
      <c r="D29" s="91">
        <f>SUM(D6:D28)</f>
        <v>307.8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</row>
    <row r="30" spans="1:249" ht="30" customHeight="1">
      <c r="A30" s="85" t="s">
        <v>41</v>
      </c>
      <c r="B30" s="89">
        <v>11.6</v>
      </c>
      <c r="C30" s="88" t="s">
        <v>42</v>
      </c>
      <c r="D30" s="92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</row>
    <row r="31" spans="1:249" ht="30" customHeight="1">
      <c r="A31" s="38" t="s">
        <v>43</v>
      </c>
      <c r="B31" s="89">
        <f>B29+B30</f>
        <v>307.8</v>
      </c>
      <c r="C31" s="38" t="s">
        <v>44</v>
      </c>
      <c r="D31" s="92">
        <f>D29+D30</f>
        <v>307.8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</row>
    <row r="32" spans="1:249" ht="27" customHeight="1">
      <c r="A32" s="24" t="s">
        <v>45</v>
      </c>
      <c r="B32" s="48"/>
      <c r="C32" s="49"/>
      <c r="D32" s="50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</row>
    <row r="33" spans="1:249" ht="27.75" customHeight="1">
      <c r="A33" s="51"/>
      <c r="B33" s="52"/>
      <c r="C33" s="51"/>
      <c r="D33" s="5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</row>
    <row r="34" spans="1:249" ht="27.75" customHeight="1">
      <c r="A34" s="53"/>
      <c r="B34" s="54"/>
      <c r="C34" s="54"/>
      <c r="D34" s="54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</row>
    <row r="35" spans="1:249" ht="27.75" customHeight="1">
      <c r="A35" s="54"/>
      <c r="B35" s="54"/>
      <c r="C35" s="54"/>
      <c r="D35" s="54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</row>
    <row r="36" spans="1:249" ht="27.75" customHeight="1">
      <c r="A36" s="54"/>
      <c r="B36" s="54"/>
      <c r="C36" s="54"/>
      <c r="D36" s="54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</row>
    <row r="37" spans="1:249" ht="27.75" customHeight="1">
      <c r="A37" s="54"/>
      <c r="B37" s="54"/>
      <c r="C37" s="54"/>
      <c r="D37" s="54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zoomScalePageLayoutView="0" workbookViewId="0" topLeftCell="A1">
      <selection activeCell="P9" sqref="P9"/>
    </sheetView>
  </sheetViews>
  <sheetFormatPr defaultColWidth="9.16015625" defaultRowHeight="27.75" customHeight="1"/>
  <cols>
    <col min="1" max="1" width="10.83203125" style="75" customWidth="1"/>
    <col min="2" max="2" width="19.16015625" style="75" customWidth="1"/>
    <col min="3" max="11" width="8.83203125" style="75" customWidth="1"/>
    <col min="12" max="13" width="8.83203125" style="51" customWidth="1"/>
    <col min="14" max="19" width="8.83203125" style="75" customWidth="1"/>
    <col min="20" max="251" width="9" style="51" customWidth="1"/>
    <col min="252" max="252" width="9.16015625" style="76" customWidth="1"/>
    <col min="253" max="16384" width="9.16015625" style="76" customWidth="1"/>
  </cols>
  <sheetData>
    <row r="1" spans="1:19" s="61" customFormat="1" ht="27" customHeight="1">
      <c r="A1" s="13" t="s">
        <v>46</v>
      </c>
      <c r="B1" s="13"/>
      <c r="C1" s="13"/>
      <c r="D1" s="13"/>
      <c r="E1" s="81"/>
      <c r="F1" s="81"/>
      <c r="G1" s="81"/>
      <c r="H1" s="81"/>
      <c r="I1" s="81"/>
      <c r="J1" s="81"/>
      <c r="K1" s="81"/>
      <c r="L1" s="81"/>
      <c r="N1" s="81"/>
      <c r="O1" s="81"/>
      <c r="P1" s="81"/>
      <c r="Q1" s="81"/>
      <c r="R1" s="81"/>
      <c r="S1" s="81"/>
    </row>
    <row r="2" spans="1:19" s="55" customFormat="1" ht="40.5" customHeight="1">
      <c r="A2" s="116" t="s">
        <v>47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55" customFormat="1" ht="12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s="10" customFormat="1" ht="21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N4" s="78"/>
      <c r="O4" s="78"/>
      <c r="P4" s="78"/>
      <c r="Q4" s="78"/>
      <c r="R4" s="78"/>
      <c r="S4" s="78" t="s">
        <v>2</v>
      </c>
    </row>
    <row r="5" spans="1:19" s="74" customFormat="1" ht="29.25" customHeight="1">
      <c r="A5" s="118" t="s">
        <v>48</v>
      </c>
      <c r="B5" s="118" t="s">
        <v>49</v>
      </c>
      <c r="C5" s="121" t="s">
        <v>50</v>
      </c>
      <c r="D5" s="117" t="s">
        <v>51</v>
      </c>
      <c r="E5" s="117"/>
      <c r="F5" s="117"/>
      <c r="G5" s="117"/>
      <c r="H5" s="117"/>
      <c r="I5" s="117"/>
      <c r="J5" s="117"/>
      <c r="K5" s="117"/>
      <c r="L5" s="117"/>
      <c r="M5" s="117"/>
      <c r="N5" s="118" t="s">
        <v>41</v>
      </c>
      <c r="O5" s="118"/>
      <c r="P5" s="118"/>
      <c r="Q5" s="118"/>
      <c r="R5" s="118"/>
      <c r="S5" s="118"/>
    </row>
    <row r="6" spans="1:19" s="74" customFormat="1" ht="29.25" customHeight="1">
      <c r="A6" s="118"/>
      <c r="B6" s="118"/>
      <c r="C6" s="122"/>
      <c r="D6" s="79" t="s">
        <v>52</v>
      </c>
      <c r="E6" s="82" t="s">
        <v>53</v>
      </c>
      <c r="F6" s="82" t="s">
        <v>54</v>
      </c>
      <c r="G6" s="82" t="s">
        <v>55</v>
      </c>
      <c r="H6" s="82" t="s">
        <v>56</v>
      </c>
      <c r="I6" s="82" t="s">
        <v>57</v>
      </c>
      <c r="J6" s="82" t="s">
        <v>58</v>
      </c>
      <c r="K6" s="82" t="s">
        <v>59</v>
      </c>
      <c r="L6" s="82" t="s">
        <v>60</v>
      </c>
      <c r="M6" s="82" t="s">
        <v>61</v>
      </c>
      <c r="N6" s="80" t="s">
        <v>52</v>
      </c>
      <c r="O6" s="79" t="s">
        <v>53</v>
      </c>
      <c r="P6" s="79" t="s">
        <v>54</v>
      </c>
      <c r="Q6" s="79" t="s">
        <v>62</v>
      </c>
      <c r="R6" s="83" t="s">
        <v>56</v>
      </c>
      <c r="S6" s="84" t="s">
        <v>63</v>
      </c>
    </row>
    <row r="7" spans="1:251" s="59" customFormat="1" ht="33.75" customHeight="1">
      <c r="A7" s="93" t="s">
        <v>148</v>
      </c>
      <c r="B7" s="93" t="s">
        <v>147</v>
      </c>
      <c r="C7" s="97">
        <v>307.8</v>
      </c>
      <c r="D7" s="97">
        <v>296.2</v>
      </c>
      <c r="E7" s="97">
        <v>261.7</v>
      </c>
      <c r="F7" s="97">
        <v>0</v>
      </c>
      <c r="G7" s="97">
        <v>0</v>
      </c>
      <c r="H7" s="97">
        <v>0</v>
      </c>
      <c r="I7" s="97">
        <v>0</v>
      </c>
      <c r="J7" s="97">
        <v>34.5</v>
      </c>
      <c r="K7" s="97">
        <v>0</v>
      </c>
      <c r="L7" s="97">
        <v>0</v>
      </c>
      <c r="M7" s="97">
        <v>0</v>
      </c>
      <c r="N7" s="97">
        <v>11.6</v>
      </c>
      <c r="O7" s="98"/>
      <c r="P7" s="98"/>
      <c r="Q7" s="94"/>
      <c r="R7" s="94"/>
      <c r="S7" s="112">
        <v>11.6</v>
      </c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56" customFormat="1" ht="33.75" customHeight="1">
      <c r="A8" s="94"/>
      <c r="B8" s="95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4"/>
      <c r="R8" s="94"/>
      <c r="S8" s="112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19" s="59" customFormat="1" ht="33.75" customHeight="1">
      <c r="A9" s="96"/>
      <c r="B9" s="95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4"/>
      <c r="R9" s="94"/>
      <c r="S9" s="112"/>
    </row>
    <row r="10" spans="1:20" s="59" customFormat="1" ht="33.75" customHeight="1">
      <c r="A10" s="94"/>
      <c r="B10" s="95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4"/>
      <c r="R10" s="94"/>
      <c r="S10" s="112"/>
      <c r="T10" s="56"/>
    </row>
    <row r="11" spans="1:20" s="59" customFormat="1" ht="33.75" customHeight="1">
      <c r="A11" s="94"/>
      <c r="B11" s="95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4"/>
      <c r="R11" s="94"/>
      <c r="S11" s="112"/>
      <c r="T11" s="56"/>
    </row>
    <row r="12" spans="1:19" ht="33.75" customHeight="1">
      <c r="A12" s="119" t="s">
        <v>50</v>
      </c>
      <c r="B12" s="120"/>
      <c r="C12" s="98">
        <f>SUM(C7:C11)</f>
        <v>307.8</v>
      </c>
      <c r="D12" s="98">
        <f aca="true" t="shared" si="0" ref="D12:S12">SUM(D7:D11)</f>
        <v>296.2</v>
      </c>
      <c r="E12" s="98">
        <f t="shared" si="0"/>
        <v>261.7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34.5</v>
      </c>
      <c r="K12" s="98">
        <f t="shared" si="0"/>
        <v>0</v>
      </c>
      <c r="L12" s="98">
        <f t="shared" si="0"/>
        <v>0</v>
      </c>
      <c r="M12" s="98">
        <f t="shared" si="0"/>
        <v>0</v>
      </c>
      <c r="N12" s="98">
        <f t="shared" si="0"/>
        <v>11.6</v>
      </c>
      <c r="O12" s="98">
        <f t="shared" si="0"/>
        <v>0</v>
      </c>
      <c r="P12" s="98">
        <f t="shared" si="0"/>
        <v>0</v>
      </c>
      <c r="Q12" s="95">
        <f t="shared" si="0"/>
        <v>0</v>
      </c>
      <c r="R12" s="95">
        <f t="shared" si="0"/>
        <v>0</v>
      </c>
      <c r="S12" s="112">
        <f t="shared" si="0"/>
        <v>11.6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0"/>
  <sheetViews>
    <sheetView showGridLines="0" showZeros="0" view="pageBreakPreview" zoomScale="85" zoomScaleNormal="115" zoomScaleSheetLayoutView="85" zoomScalePageLayoutView="0" workbookViewId="0" topLeftCell="A1">
      <selection activeCell="F23" sqref="F23"/>
    </sheetView>
  </sheetViews>
  <sheetFormatPr defaultColWidth="9.16015625" defaultRowHeight="27.75" customHeight="1"/>
  <cols>
    <col min="1" max="1" width="23.66015625" style="62" customWidth="1"/>
    <col min="2" max="2" width="29.5" style="62" customWidth="1"/>
    <col min="3" max="8" width="17.33203125" style="63" customWidth="1"/>
    <col min="9" max="248" width="10.66015625" style="12" customWidth="1"/>
    <col min="249" max="250" width="9.16015625" style="35" customWidth="1"/>
    <col min="251" max="16384" width="9.16015625" style="35" customWidth="1"/>
  </cols>
  <sheetData>
    <row r="1" spans="1:7" s="61" customFormat="1" ht="27" customHeight="1">
      <c r="A1" s="13" t="s">
        <v>64</v>
      </c>
      <c r="B1" s="13"/>
      <c r="C1" s="64"/>
      <c r="D1" s="64"/>
      <c r="E1" s="64"/>
      <c r="F1" s="64"/>
      <c r="G1" s="64"/>
    </row>
    <row r="2" spans="1:12" s="9" customFormat="1" ht="48.75" customHeight="1">
      <c r="A2" s="14" t="s">
        <v>65</v>
      </c>
      <c r="B2" s="14"/>
      <c r="C2" s="14"/>
      <c r="D2" s="14"/>
      <c r="E2" s="14"/>
      <c r="F2" s="14"/>
      <c r="G2" s="14"/>
      <c r="H2" s="72"/>
      <c r="I2" s="73"/>
      <c r="J2" s="14"/>
      <c r="K2" s="73"/>
      <c r="L2" s="73"/>
    </row>
    <row r="3" spans="1:8" s="10" customFormat="1" ht="21.75" customHeight="1">
      <c r="A3" s="65"/>
      <c r="B3" s="65"/>
      <c r="C3" s="65"/>
      <c r="D3" s="65"/>
      <c r="E3" s="65"/>
      <c r="F3" s="65"/>
      <c r="G3" s="65"/>
      <c r="H3" s="65" t="s">
        <v>2</v>
      </c>
    </row>
    <row r="4" spans="1:8" s="56" customFormat="1" ht="29.25" customHeight="1">
      <c r="A4" s="115" t="s">
        <v>66</v>
      </c>
      <c r="B4" s="115" t="s">
        <v>67</v>
      </c>
      <c r="C4" s="124" t="s">
        <v>68</v>
      </c>
      <c r="D4" s="123" t="s">
        <v>69</v>
      </c>
      <c r="E4" s="123" t="s">
        <v>70</v>
      </c>
      <c r="F4" s="123" t="s">
        <v>71</v>
      </c>
      <c r="G4" s="123" t="s">
        <v>72</v>
      </c>
      <c r="H4" s="123" t="s">
        <v>73</v>
      </c>
    </row>
    <row r="5" spans="1:8" s="56" customFormat="1" ht="29.25" customHeight="1">
      <c r="A5" s="115"/>
      <c r="B5" s="115"/>
      <c r="C5" s="124"/>
      <c r="D5" s="123"/>
      <c r="E5" s="123"/>
      <c r="F5" s="123"/>
      <c r="G5" s="123"/>
      <c r="H5" s="123"/>
    </row>
    <row r="6" spans="1:8" s="56" customFormat="1" ht="29.25" customHeight="1">
      <c r="A6" s="115"/>
      <c r="B6" s="115"/>
      <c r="C6" s="124"/>
      <c r="D6" s="123"/>
      <c r="E6" s="123"/>
      <c r="F6" s="123"/>
      <c r="G6" s="123"/>
      <c r="H6" s="123"/>
    </row>
    <row r="7" spans="1:8" s="56" customFormat="1" ht="47.25" customHeight="1">
      <c r="A7" s="23" t="s">
        <v>149</v>
      </c>
      <c r="B7" s="102" t="s">
        <v>150</v>
      </c>
      <c r="C7" s="99">
        <v>266</v>
      </c>
      <c r="D7" s="100">
        <v>219.9</v>
      </c>
      <c r="E7" s="100">
        <v>46.1</v>
      </c>
      <c r="F7" s="66">
        <v>0</v>
      </c>
      <c r="G7" s="66">
        <v>0</v>
      </c>
      <c r="H7" s="66">
        <v>0</v>
      </c>
    </row>
    <row r="8" spans="1:8" s="56" customFormat="1" ht="47.25" customHeight="1">
      <c r="A8" s="23" t="s">
        <v>151</v>
      </c>
      <c r="B8" s="102" t="s">
        <v>152</v>
      </c>
      <c r="C8" s="99">
        <v>266</v>
      </c>
      <c r="D8" s="100">
        <v>219.9</v>
      </c>
      <c r="E8" s="100">
        <v>46.1</v>
      </c>
      <c r="F8" s="66">
        <v>0</v>
      </c>
      <c r="G8" s="66">
        <v>0</v>
      </c>
      <c r="H8" s="66">
        <v>0</v>
      </c>
    </row>
    <row r="9" spans="1:8" s="56" customFormat="1" ht="47.25" customHeight="1">
      <c r="A9" s="23" t="s">
        <v>153</v>
      </c>
      <c r="B9" s="102" t="s">
        <v>154</v>
      </c>
      <c r="C9" s="99">
        <v>46.1</v>
      </c>
      <c r="D9" s="100">
        <v>0</v>
      </c>
      <c r="E9" s="100">
        <v>46.1</v>
      </c>
      <c r="F9" s="66">
        <v>0</v>
      </c>
      <c r="G9" s="66">
        <v>0</v>
      </c>
      <c r="H9" s="66">
        <v>0</v>
      </c>
    </row>
    <row r="10" spans="1:8" s="56" customFormat="1" ht="47.25" customHeight="1">
      <c r="A10" s="23" t="s">
        <v>155</v>
      </c>
      <c r="B10" s="102" t="s">
        <v>156</v>
      </c>
      <c r="C10" s="99">
        <v>219.9</v>
      </c>
      <c r="D10" s="100">
        <v>219.9</v>
      </c>
      <c r="E10" s="100">
        <v>0</v>
      </c>
      <c r="F10" s="66">
        <v>0</v>
      </c>
      <c r="G10" s="66">
        <v>0</v>
      </c>
      <c r="H10" s="66">
        <v>0</v>
      </c>
    </row>
    <row r="11" spans="1:8" s="56" customFormat="1" ht="47.25" customHeight="1">
      <c r="A11" s="23" t="s">
        <v>157</v>
      </c>
      <c r="B11" s="102" t="s">
        <v>158</v>
      </c>
      <c r="C11" s="99">
        <v>33.2</v>
      </c>
      <c r="D11" s="100">
        <v>33.2</v>
      </c>
      <c r="E11" s="100">
        <v>0</v>
      </c>
      <c r="F11" s="66">
        <v>0</v>
      </c>
      <c r="G11" s="66">
        <v>0</v>
      </c>
      <c r="H11" s="66">
        <v>0</v>
      </c>
    </row>
    <row r="12" spans="1:8" s="56" customFormat="1" ht="47.25" customHeight="1">
      <c r="A12" s="23" t="s">
        <v>159</v>
      </c>
      <c r="B12" s="102" t="s">
        <v>160</v>
      </c>
      <c r="C12" s="99">
        <v>33.2</v>
      </c>
      <c r="D12" s="100">
        <v>33.2</v>
      </c>
      <c r="E12" s="100">
        <v>0</v>
      </c>
      <c r="F12" s="66">
        <v>0</v>
      </c>
      <c r="G12" s="66">
        <v>0</v>
      </c>
      <c r="H12" s="66">
        <v>0</v>
      </c>
    </row>
    <row r="13" spans="1:8" s="56" customFormat="1" ht="47.25" customHeight="1">
      <c r="A13" s="23" t="s">
        <v>161</v>
      </c>
      <c r="B13" s="102" t="s">
        <v>162</v>
      </c>
      <c r="C13" s="99">
        <v>22.1</v>
      </c>
      <c r="D13" s="100">
        <v>22.1</v>
      </c>
      <c r="E13" s="100">
        <v>0</v>
      </c>
      <c r="F13" s="66">
        <v>0</v>
      </c>
      <c r="G13" s="66">
        <v>0</v>
      </c>
      <c r="H13" s="66">
        <v>0</v>
      </c>
    </row>
    <row r="14" spans="1:248" s="25" customFormat="1" ht="47.25" customHeight="1">
      <c r="A14" s="17" t="s">
        <v>163</v>
      </c>
      <c r="B14" s="105" t="s">
        <v>164</v>
      </c>
      <c r="C14" s="101">
        <v>11.1</v>
      </c>
      <c r="D14" s="101">
        <v>11.1</v>
      </c>
      <c r="E14" s="101">
        <v>0</v>
      </c>
      <c r="F14" s="19">
        <v>0</v>
      </c>
      <c r="G14" s="19">
        <v>0</v>
      </c>
      <c r="H14" s="19">
        <v>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</row>
    <row r="15" spans="1:9" s="11" customFormat="1" ht="47.25" customHeight="1">
      <c r="A15" s="17" t="s">
        <v>165</v>
      </c>
      <c r="B15" s="102" t="s">
        <v>166</v>
      </c>
      <c r="C15" s="101">
        <v>8.6</v>
      </c>
      <c r="D15" s="101">
        <v>8.6</v>
      </c>
      <c r="E15" s="101">
        <v>0</v>
      </c>
      <c r="F15" s="19">
        <v>0</v>
      </c>
      <c r="G15" s="19">
        <v>0</v>
      </c>
      <c r="H15" s="19">
        <v>0</v>
      </c>
      <c r="I15" s="25"/>
    </row>
    <row r="16" spans="1:8" ht="47.25" customHeight="1">
      <c r="A16" s="23" t="s">
        <v>167</v>
      </c>
      <c r="B16" s="102" t="s">
        <v>168</v>
      </c>
      <c r="C16" s="101">
        <v>8.6</v>
      </c>
      <c r="D16" s="101">
        <v>8.6</v>
      </c>
      <c r="E16" s="101">
        <v>0</v>
      </c>
      <c r="F16" s="19">
        <v>0</v>
      </c>
      <c r="G16" s="19">
        <v>0</v>
      </c>
      <c r="H16" s="19">
        <v>0</v>
      </c>
    </row>
    <row r="17" spans="1:8" ht="47.25" customHeight="1">
      <c r="A17" s="17" t="s">
        <v>169</v>
      </c>
      <c r="B17" s="105" t="s">
        <v>170</v>
      </c>
      <c r="C17" s="101">
        <v>7.4</v>
      </c>
      <c r="D17" s="101">
        <v>7.4</v>
      </c>
      <c r="E17" s="101">
        <v>0</v>
      </c>
      <c r="F17" s="19">
        <v>0</v>
      </c>
      <c r="G17" s="19">
        <v>0</v>
      </c>
      <c r="H17" s="19">
        <v>0</v>
      </c>
    </row>
    <row r="18" spans="1:8" ht="47.25" customHeight="1">
      <c r="A18" s="67" t="s">
        <v>171</v>
      </c>
      <c r="B18" s="110" t="s">
        <v>172</v>
      </c>
      <c r="C18" s="101">
        <v>1.2</v>
      </c>
      <c r="D18" s="101">
        <v>1.2</v>
      </c>
      <c r="E18" s="101">
        <v>0</v>
      </c>
      <c r="F18" s="19">
        <v>0</v>
      </c>
      <c r="G18" s="19">
        <v>0</v>
      </c>
      <c r="H18" s="19">
        <v>0</v>
      </c>
    </row>
    <row r="19" spans="1:8" ht="47.25" customHeight="1">
      <c r="A19" s="67"/>
      <c r="B19" s="68" t="s">
        <v>74</v>
      </c>
      <c r="C19" s="101">
        <v>307.8</v>
      </c>
      <c r="D19" s="101">
        <v>261.7</v>
      </c>
      <c r="E19" s="101">
        <v>46.1</v>
      </c>
      <c r="F19" s="19">
        <v>0</v>
      </c>
      <c r="G19" s="19">
        <v>0</v>
      </c>
      <c r="H19" s="19">
        <v>0</v>
      </c>
    </row>
    <row r="20" spans="1:8" ht="27.75" customHeight="1">
      <c r="A20" s="36" t="s">
        <v>75</v>
      </c>
      <c r="B20" s="69"/>
      <c r="C20" s="70"/>
      <c r="D20" s="71"/>
      <c r="E20" s="71"/>
      <c r="F20" s="71"/>
      <c r="G20" s="71"/>
      <c r="H20" s="71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1">
      <selection activeCell="D13" sqref="D13"/>
    </sheetView>
  </sheetViews>
  <sheetFormatPr defaultColWidth="6.66015625" defaultRowHeight="18" customHeight="1"/>
  <cols>
    <col min="1" max="1" width="50.66015625" style="35" customWidth="1"/>
    <col min="2" max="2" width="17.66015625" style="35" customWidth="1"/>
    <col min="3" max="3" width="50.66015625" style="35" customWidth="1"/>
    <col min="4" max="4" width="17.66015625" style="35" customWidth="1"/>
    <col min="5" max="157" width="9" style="35" customWidth="1"/>
    <col min="158" max="250" width="9.16015625" style="35" customWidth="1"/>
    <col min="251" max="16384" width="6.66015625" style="35" customWidth="1"/>
  </cols>
  <sheetData>
    <row r="1" ht="24" customHeight="1">
      <c r="A1" s="13" t="s">
        <v>76</v>
      </c>
    </row>
    <row r="2" spans="1:250" ht="42" customHeight="1">
      <c r="A2" s="14" t="s">
        <v>77</v>
      </c>
      <c r="B2" s="14"/>
      <c r="C2" s="14"/>
      <c r="D2" s="39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</row>
    <row r="3" spans="1:250" ht="24" customHeight="1">
      <c r="A3" s="10"/>
      <c r="B3" s="10"/>
      <c r="C3" s="10"/>
      <c r="D3" s="10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</row>
    <row r="4" spans="1:250" ht="36.75" customHeight="1">
      <c r="A4" s="115" t="s">
        <v>3</v>
      </c>
      <c r="B4" s="115"/>
      <c r="C4" s="115" t="s">
        <v>4</v>
      </c>
      <c r="D4" s="11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</row>
    <row r="5" spans="1:250" ht="36.75" customHeight="1">
      <c r="A5" s="15" t="s">
        <v>5</v>
      </c>
      <c r="B5" s="40" t="s">
        <v>6</v>
      </c>
      <c r="C5" s="15" t="s">
        <v>5</v>
      </c>
      <c r="D5" s="40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</row>
    <row r="6" spans="1:250" ht="30" customHeight="1">
      <c r="A6" s="23" t="s">
        <v>78</v>
      </c>
      <c r="B6" s="89">
        <v>261.7</v>
      </c>
      <c r="C6" s="41" t="s">
        <v>79</v>
      </c>
      <c r="D6" s="89">
        <v>261.7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</row>
    <row r="7" spans="1:250" ht="30" customHeight="1">
      <c r="A7" s="23" t="s">
        <v>80</v>
      </c>
      <c r="B7" s="89">
        <v>261.7</v>
      </c>
      <c r="C7" s="41" t="s">
        <v>81</v>
      </c>
      <c r="D7" s="89">
        <v>220.4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</row>
    <row r="8" spans="1:250" ht="30" customHeight="1">
      <c r="A8" s="23" t="s">
        <v>82</v>
      </c>
      <c r="B8" s="89">
        <v>0</v>
      </c>
      <c r="C8" s="41" t="s">
        <v>83</v>
      </c>
      <c r="D8" s="89">
        <v>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</row>
    <row r="9" spans="1:250" ht="30" customHeight="1">
      <c r="A9" s="23" t="s">
        <v>84</v>
      </c>
      <c r="B9" s="89">
        <v>0</v>
      </c>
      <c r="C9" s="41" t="s">
        <v>85</v>
      </c>
      <c r="D9" s="89"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</row>
    <row r="10" spans="1:250" ht="30" customHeight="1">
      <c r="A10" s="23" t="s">
        <v>86</v>
      </c>
      <c r="B10" s="89">
        <v>0</v>
      </c>
      <c r="C10" s="41" t="s">
        <v>87</v>
      </c>
      <c r="D10" s="89"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</row>
    <row r="11" spans="1:250" ht="30" customHeight="1">
      <c r="A11" s="23" t="s">
        <v>80</v>
      </c>
      <c r="B11" s="89">
        <v>0</v>
      </c>
      <c r="C11" s="42" t="s">
        <v>88</v>
      </c>
      <c r="D11" s="89"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</row>
    <row r="12" spans="1:250" ht="30" customHeight="1">
      <c r="A12" s="23" t="s">
        <v>82</v>
      </c>
      <c r="B12" s="89">
        <v>0</v>
      </c>
      <c r="C12" s="42" t="s">
        <v>89</v>
      </c>
      <c r="D12" s="89">
        <v>33.2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</row>
    <row r="13" spans="1:250" ht="30" customHeight="1">
      <c r="A13" s="23" t="s">
        <v>84</v>
      </c>
      <c r="B13" s="43"/>
      <c r="C13" s="42" t="s">
        <v>90</v>
      </c>
      <c r="D13" s="89">
        <v>8.1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</row>
    <row r="14" spans="1:250" ht="30" customHeight="1">
      <c r="A14" s="38"/>
      <c r="B14" s="43"/>
      <c r="C14" s="42" t="s">
        <v>91</v>
      </c>
      <c r="D14" s="89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</row>
    <row r="15" spans="1:250" ht="30" customHeight="1">
      <c r="A15" s="44"/>
      <c r="B15" s="43"/>
      <c r="C15" s="42" t="s">
        <v>92</v>
      </c>
      <c r="D15" s="8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</row>
    <row r="16" spans="1:250" ht="30" customHeight="1">
      <c r="A16" s="23"/>
      <c r="B16" s="43"/>
      <c r="C16" s="42" t="s">
        <v>93</v>
      </c>
      <c r="D16" s="89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</row>
    <row r="17" spans="1:250" ht="30" customHeight="1">
      <c r="A17" s="23"/>
      <c r="B17" s="43"/>
      <c r="C17" s="42" t="s">
        <v>94</v>
      </c>
      <c r="D17" s="89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</row>
    <row r="18" spans="1:250" ht="30" customHeight="1">
      <c r="A18" s="23"/>
      <c r="B18" s="19"/>
      <c r="C18" s="42" t="s">
        <v>95</v>
      </c>
      <c r="D18" s="89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</row>
    <row r="19" spans="1:250" ht="30" customHeight="1">
      <c r="A19" s="23"/>
      <c r="B19" s="19"/>
      <c r="C19" s="42" t="s">
        <v>96</v>
      </c>
      <c r="D19" s="8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</row>
    <row r="20" spans="1:250" ht="30" customHeight="1">
      <c r="A20" s="23"/>
      <c r="B20" s="19"/>
      <c r="C20" s="42" t="s">
        <v>97</v>
      </c>
      <c r="D20" s="103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</row>
    <row r="21" spans="1:250" ht="30" customHeight="1">
      <c r="A21" s="23"/>
      <c r="B21" s="19"/>
      <c r="C21" s="42" t="s">
        <v>98</v>
      </c>
      <c r="D21" s="103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</row>
    <row r="22" spans="1:250" ht="30" customHeight="1">
      <c r="A22" s="23"/>
      <c r="B22" s="19"/>
      <c r="C22" s="42" t="s">
        <v>99</v>
      </c>
      <c r="D22" s="89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</row>
    <row r="23" spans="1:250" ht="30" customHeight="1">
      <c r="A23" s="23"/>
      <c r="B23" s="19"/>
      <c r="C23" s="42" t="s">
        <v>100</v>
      </c>
      <c r="D23" s="104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</row>
    <row r="24" spans="1:250" ht="30.75" customHeight="1">
      <c r="A24" s="23"/>
      <c r="B24" s="19"/>
      <c r="C24" s="42" t="s">
        <v>101</v>
      </c>
      <c r="D24" s="104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</row>
    <row r="25" spans="1:250" ht="30.75" customHeight="1">
      <c r="A25" s="23"/>
      <c r="B25" s="19"/>
      <c r="C25" s="42" t="s">
        <v>102</v>
      </c>
      <c r="D25" s="104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</row>
    <row r="26" spans="1:250" ht="30.75" customHeight="1">
      <c r="A26" s="23"/>
      <c r="B26" s="19"/>
      <c r="C26" s="42" t="s">
        <v>103</v>
      </c>
      <c r="D26" s="104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</row>
    <row r="27" spans="1:250" ht="30.75" customHeight="1">
      <c r="A27" s="23"/>
      <c r="B27" s="19"/>
      <c r="C27" s="42" t="s">
        <v>104</v>
      </c>
      <c r="D27" s="104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</row>
    <row r="28" spans="1:250" ht="30" customHeight="1">
      <c r="A28" s="23"/>
      <c r="B28" s="19"/>
      <c r="C28" s="42" t="s">
        <v>105</v>
      </c>
      <c r="D28" s="89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</row>
    <row r="29" spans="1:250" ht="30" customHeight="1">
      <c r="A29" s="23"/>
      <c r="B29" s="19"/>
      <c r="C29" s="42" t="s">
        <v>106</v>
      </c>
      <c r="D29" s="89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</row>
    <row r="30" spans="1:250" ht="30" customHeight="1">
      <c r="A30" s="47"/>
      <c r="B30" s="19"/>
      <c r="C30" s="23" t="s">
        <v>107</v>
      </c>
      <c r="D30" s="89"/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</row>
    <row r="31" spans="1:250" ht="30" customHeight="1">
      <c r="A31" s="47"/>
      <c r="B31" s="19"/>
      <c r="C31" s="19"/>
      <c r="D31" s="89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</row>
    <row r="32" spans="1:250" ht="30" customHeight="1">
      <c r="A32" s="38" t="s">
        <v>43</v>
      </c>
      <c r="B32" s="92">
        <f>SUM(B7:B31)</f>
        <v>261.7</v>
      </c>
      <c r="C32" s="38" t="s">
        <v>44</v>
      </c>
      <c r="D32" s="89">
        <f>SUM(D6+D30)</f>
        <v>261.7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</row>
    <row r="33" spans="1:250" ht="27" customHeight="1">
      <c r="A33" s="24"/>
      <c r="B33" s="48"/>
      <c r="C33" s="49"/>
      <c r="D33" s="50">
        <v>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</row>
    <row r="34" spans="1:250" ht="27.75" customHeight="1">
      <c r="A34" s="51"/>
      <c r="B34" s="52"/>
      <c r="C34" s="51"/>
      <c r="D34" s="52"/>
      <c r="E34" s="51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</row>
    <row r="35" spans="1:250" ht="27.75" customHeight="1">
      <c r="A35" s="53"/>
      <c r="B35" s="54"/>
      <c r="C35" s="54"/>
      <c r="D35" s="54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</row>
    <row r="36" spans="1:250" ht="27.75" customHeight="1">
      <c r="A36" s="54"/>
      <c r="B36" s="54"/>
      <c r="C36" s="54"/>
      <c r="D36" s="54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</row>
    <row r="37" spans="1:250" ht="27.75" customHeight="1">
      <c r="A37" s="54"/>
      <c r="B37" s="54"/>
      <c r="C37" s="54"/>
      <c r="D37" s="54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</row>
    <row r="38" spans="1:250" ht="27.75" customHeight="1">
      <c r="A38" s="54"/>
      <c r="B38" s="54"/>
      <c r="C38" s="54"/>
      <c r="D38" s="54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zoomScalePageLayoutView="0" workbookViewId="0" topLeftCell="A1">
      <selection activeCell="B6" sqref="B6"/>
    </sheetView>
  </sheetViews>
  <sheetFormatPr defaultColWidth="9.16015625" defaultRowHeight="27.75" customHeight="1"/>
  <cols>
    <col min="1" max="1" width="16.83203125" style="12" customWidth="1"/>
    <col min="2" max="2" width="29.5" style="12" customWidth="1"/>
    <col min="3" max="6" width="15.5" style="12" customWidth="1"/>
    <col min="7" max="7" width="19.83203125" style="12" customWidth="1"/>
    <col min="8" max="245" width="7.66015625" style="12" customWidth="1"/>
    <col min="246" max="16384" width="9.16015625" style="35" customWidth="1"/>
  </cols>
  <sheetData>
    <row r="1" spans="1:3" ht="27.75" customHeight="1">
      <c r="A1" s="13" t="s">
        <v>108</v>
      </c>
      <c r="B1" s="13"/>
      <c r="C1" s="13"/>
    </row>
    <row r="2" spans="1:7" s="9" customFormat="1" ht="34.5" customHeight="1">
      <c r="A2" s="14" t="s">
        <v>109</v>
      </c>
      <c r="B2" s="14"/>
      <c r="C2" s="14"/>
      <c r="D2" s="14"/>
      <c r="E2" s="14"/>
      <c r="F2" s="14"/>
      <c r="G2" s="14"/>
    </row>
    <row r="3" s="10" customFormat="1" ht="30.75" customHeight="1">
      <c r="G3" s="10" t="s">
        <v>2</v>
      </c>
    </row>
    <row r="4" spans="1:245" s="11" customFormat="1" ht="39.75" customHeight="1">
      <c r="A4" s="115" t="s">
        <v>66</v>
      </c>
      <c r="B4" s="115" t="s">
        <v>67</v>
      </c>
      <c r="C4" s="115" t="s">
        <v>50</v>
      </c>
      <c r="D4" s="16" t="s">
        <v>69</v>
      </c>
      <c r="E4" s="16"/>
      <c r="F4" s="16"/>
      <c r="G4" s="125" t="s">
        <v>70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s="11" customFormat="1" ht="39.75" customHeight="1">
      <c r="A5" s="115"/>
      <c r="B5" s="115"/>
      <c r="C5" s="115"/>
      <c r="D5" s="15" t="s">
        <v>110</v>
      </c>
      <c r="E5" s="15" t="s">
        <v>111</v>
      </c>
      <c r="F5" s="15" t="s">
        <v>112</v>
      </c>
      <c r="G5" s="1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8" ht="34.5" customHeight="1">
      <c r="A6" s="102" t="s">
        <v>149</v>
      </c>
      <c r="B6" s="114" t="s">
        <v>220</v>
      </c>
      <c r="C6" s="89">
        <v>220.4</v>
      </c>
      <c r="D6" s="89">
        <v>174.3</v>
      </c>
      <c r="E6" s="89">
        <v>159.6</v>
      </c>
      <c r="F6" s="89">
        <v>14.7</v>
      </c>
      <c r="G6" s="106">
        <v>46.1</v>
      </c>
      <c r="H6" s="12">
        <v>0</v>
      </c>
    </row>
    <row r="7" spans="1:8" ht="34.5" customHeight="1">
      <c r="A7" s="102" t="s">
        <v>151</v>
      </c>
      <c r="B7" s="113" t="s">
        <v>216</v>
      </c>
      <c r="C7" s="89">
        <v>220.4</v>
      </c>
      <c r="D7" s="89">
        <v>174.3</v>
      </c>
      <c r="E7" s="89">
        <v>159.6</v>
      </c>
      <c r="F7" s="89">
        <v>14.7</v>
      </c>
      <c r="G7" s="106">
        <v>46.1</v>
      </c>
      <c r="H7" s="12">
        <v>0</v>
      </c>
    </row>
    <row r="8" spans="1:8" ht="34.5" customHeight="1">
      <c r="A8" s="102" t="s">
        <v>153</v>
      </c>
      <c r="B8" s="113" t="s">
        <v>217</v>
      </c>
      <c r="C8" s="89">
        <v>46.1</v>
      </c>
      <c r="D8" s="89">
        <v>0</v>
      </c>
      <c r="E8" s="89">
        <v>0</v>
      </c>
      <c r="F8" s="89">
        <v>0</v>
      </c>
      <c r="G8" s="106">
        <v>46.1</v>
      </c>
      <c r="H8" s="12">
        <v>0</v>
      </c>
    </row>
    <row r="9" spans="1:8" ht="34.5" customHeight="1">
      <c r="A9" s="102" t="s">
        <v>155</v>
      </c>
      <c r="B9" s="102" t="s">
        <v>156</v>
      </c>
      <c r="C9" s="89">
        <v>174.3</v>
      </c>
      <c r="D9" s="89">
        <v>174.3</v>
      </c>
      <c r="E9" s="89">
        <v>159.6</v>
      </c>
      <c r="F9" s="89">
        <v>14.7</v>
      </c>
      <c r="G9" s="106">
        <v>0</v>
      </c>
      <c r="H9" s="12">
        <v>0</v>
      </c>
    </row>
    <row r="10" spans="1:8" ht="34.5" customHeight="1">
      <c r="A10" s="102" t="s">
        <v>157</v>
      </c>
      <c r="B10" s="102" t="s">
        <v>158</v>
      </c>
      <c r="C10" s="89">
        <v>33.2</v>
      </c>
      <c r="D10" s="89">
        <v>33.2</v>
      </c>
      <c r="E10" s="89">
        <v>33.2</v>
      </c>
      <c r="F10" s="89">
        <v>0</v>
      </c>
      <c r="G10" s="106">
        <v>0</v>
      </c>
      <c r="H10" s="12">
        <v>0</v>
      </c>
    </row>
    <row r="11" spans="1:8" ht="34.5" customHeight="1">
      <c r="A11" s="102" t="s">
        <v>159</v>
      </c>
      <c r="B11" s="102" t="s">
        <v>160</v>
      </c>
      <c r="C11" s="89">
        <v>33.2</v>
      </c>
      <c r="D11" s="89">
        <v>33.2</v>
      </c>
      <c r="E11" s="89">
        <v>33.2</v>
      </c>
      <c r="F11" s="89">
        <v>0</v>
      </c>
      <c r="G11" s="106">
        <v>0</v>
      </c>
      <c r="H11" s="12">
        <v>0</v>
      </c>
    </row>
    <row r="12" spans="1:8" ht="34.5" customHeight="1">
      <c r="A12" s="102" t="s">
        <v>161</v>
      </c>
      <c r="B12" s="102" t="s">
        <v>162</v>
      </c>
      <c r="C12" s="89">
        <v>22.1</v>
      </c>
      <c r="D12" s="89">
        <v>22.1</v>
      </c>
      <c r="E12" s="89">
        <v>22.1</v>
      </c>
      <c r="F12" s="89">
        <v>0</v>
      </c>
      <c r="G12" s="106">
        <v>0</v>
      </c>
      <c r="H12" s="12">
        <v>0</v>
      </c>
    </row>
    <row r="13" spans="1:8" ht="34.5" customHeight="1">
      <c r="A13" s="102" t="s">
        <v>163</v>
      </c>
      <c r="B13" s="102" t="s">
        <v>164</v>
      </c>
      <c r="C13" s="89">
        <v>11.1</v>
      </c>
      <c r="D13" s="89">
        <v>11.1</v>
      </c>
      <c r="E13" s="89">
        <v>11.1</v>
      </c>
      <c r="F13" s="89">
        <v>0</v>
      </c>
      <c r="G13" s="106">
        <v>0</v>
      </c>
      <c r="H13" s="12">
        <v>0</v>
      </c>
    </row>
    <row r="14" spans="1:8" ht="34.5" customHeight="1">
      <c r="A14" s="102" t="s">
        <v>165</v>
      </c>
      <c r="B14" s="102" t="s">
        <v>166</v>
      </c>
      <c r="C14" s="89">
        <v>8.1</v>
      </c>
      <c r="D14" s="89">
        <v>8.1</v>
      </c>
      <c r="E14" s="89">
        <v>8.1</v>
      </c>
      <c r="F14" s="89">
        <v>0</v>
      </c>
      <c r="G14" s="106">
        <v>0</v>
      </c>
      <c r="H14" s="12">
        <v>0</v>
      </c>
    </row>
    <row r="15" spans="1:8" ht="34.5" customHeight="1">
      <c r="A15" s="102" t="s">
        <v>167</v>
      </c>
      <c r="B15" s="102" t="s">
        <v>168</v>
      </c>
      <c r="C15" s="89">
        <v>8.1</v>
      </c>
      <c r="D15" s="89">
        <v>8.1</v>
      </c>
      <c r="E15" s="89">
        <v>8.1</v>
      </c>
      <c r="F15" s="89">
        <v>0</v>
      </c>
      <c r="G15" s="106">
        <v>0</v>
      </c>
      <c r="H15" s="12">
        <v>0</v>
      </c>
    </row>
    <row r="16" spans="1:8" ht="34.5" customHeight="1">
      <c r="A16" s="102" t="s">
        <v>169</v>
      </c>
      <c r="B16" s="102" t="s">
        <v>170</v>
      </c>
      <c r="C16" s="89">
        <v>6.9</v>
      </c>
      <c r="D16" s="89">
        <v>6.9</v>
      </c>
      <c r="E16" s="89">
        <v>6.9</v>
      </c>
      <c r="F16" s="89">
        <v>0</v>
      </c>
      <c r="G16" s="106">
        <v>0</v>
      </c>
      <c r="H16" s="12">
        <v>0</v>
      </c>
    </row>
    <row r="17" spans="1:8" ht="34.5" customHeight="1">
      <c r="A17" s="102" t="s">
        <v>171</v>
      </c>
      <c r="B17" s="102" t="s">
        <v>172</v>
      </c>
      <c r="C17" s="89">
        <v>1.2</v>
      </c>
      <c r="D17" s="89">
        <v>1.2</v>
      </c>
      <c r="E17" s="89">
        <v>1.2</v>
      </c>
      <c r="F17" s="89">
        <v>0</v>
      </c>
      <c r="G17" s="106">
        <v>0</v>
      </c>
      <c r="H17" s="12">
        <v>0</v>
      </c>
    </row>
    <row r="18" spans="1:8" ht="34.5" customHeight="1">
      <c r="A18" s="22" t="s">
        <v>113</v>
      </c>
      <c r="B18" s="22" t="s">
        <v>68</v>
      </c>
      <c r="C18" s="89">
        <v>261.7</v>
      </c>
      <c r="D18" s="89">
        <v>215.6</v>
      </c>
      <c r="E18" s="89">
        <v>200.9</v>
      </c>
      <c r="F18" s="89">
        <v>14.7</v>
      </c>
      <c r="G18" s="106">
        <v>46.1</v>
      </c>
      <c r="H18" s="12">
        <v>0</v>
      </c>
    </row>
    <row r="19" spans="1:7" ht="27.75" customHeight="1">
      <c r="A19" s="36" t="s">
        <v>75</v>
      </c>
      <c r="B19" s="36"/>
      <c r="C19" s="36"/>
      <c r="D19" s="37"/>
      <c r="E19" s="37"/>
      <c r="F19" s="37"/>
      <c r="G19" s="3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9"/>
  <sheetViews>
    <sheetView showGridLines="0" showZeros="0" tabSelected="1" zoomScaleSheetLayoutView="85" zoomScalePageLayoutView="0" workbookViewId="0" topLeftCell="A22">
      <selection activeCell="B26" sqref="B26"/>
    </sheetView>
  </sheetViews>
  <sheetFormatPr defaultColWidth="9.16015625" defaultRowHeight="12.75" customHeight="1"/>
  <cols>
    <col min="1" max="1" width="28.16015625" style="35" customWidth="1"/>
    <col min="2" max="2" width="31.5" style="35" customWidth="1"/>
    <col min="3" max="5" width="24.66015625" style="35" customWidth="1"/>
    <col min="6" max="243" width="7.66015625" style="35" customWidth="1"/>
    <col min="244" max="16384" width="9.16015625" style="35" customWidth="1"/>
  </cols>
  <sheetData>
    <row r="1" spans="1:2" ht="33.75" customHeight="1">
      <c r="A1" s="13" t="s">
        <v>114</v>
      </c>
      <c r="B1" s="13"/>
    </row>
    <row r="2" spans="1:243" ht="39.75" customHeight="1">
      <c r="A2" s="14" t="s">
        <v>115</v>
      </c>
      <c r="B2" s="14"/>
      <c r="C2" s="14"/>
      <c r="D2" s="14"/>
      <c r="E2" s="1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</row>
    <row r="3" spans="1:243" ht="15" customHeight="1">
      <c r="A3" s="10"/>
      <c r="B3" s="10"/>
      <c r="C3" s="10"/>
      <c r="D3" s="10"/>
      <c r="E3" s="10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</row>
    <row r="4" spans="1:243" ht="39.75" customHeight="1">
      <c r="A4" s="115" t="s">
        <v>116</v>
      </c>
      <c r="B4" s="115"/>
      <c r="C4" s="16" t="s">
        <v>117</v>
      </c>
      <c r="D4" s="16"/>
      <c r="E4" s="1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39.75" customHeight="1">
      <c r="A5" s="15" t="s">
        <v>66</v>
      </c>
      <c r="B5" s="15" t="s">
        <v>67</v>
      </c>
      <c r="C5" s="15" t="s">
        <v>110</v>
      </c>
      <c r="D5" s="15" t="s">
        <v>111</v>
      </c>
      <c r="E5" s="15" t="s">
        <v>112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34.5" customHeight="1">
      <c r="A6" s="102" t="s">
        <v>173</v>
      </c>
      <c r="B6" s="105" t="s">
        <v>118</v>
      </c>
      <c r="C6" s="89">
        <v>199.8</v>
      </c>
      <c r="D6" s="89">
        <v>199.8</v>
      </c>
      <c r="E6" s="89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34.5" customHeight="1">
      <c r="A7" s="102" t="s">
        <v>174</v>
      </c>
      <c r="B7" s="105" t="s">
        <v>175</v>
      </c>
      <c r="C7" s="89">
        <v>66.9</v>
      </c>
      <c r="D7" s="89">
        <v>66.9</v>
      </c>
      <c r="E7" s="89">
        <v>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</row>
    <row r="8" spans="1:243" ht="34.5" customHeight="1">
      <c r="A8" s="102" t="s">
        <v>176</v>
      </c>
      <c r="B8" s="105" t="s">
        <v>177</v>
      </c>
      <c r="C8" s="89">
        <v>30.5</v>
      </c>
      <c r="D8" s="89">
        <v>30.5</v>
      </c>
      <c r="E8" s="89"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</row>
    <row r="9" spans="1:243" ht="34.5" customHeight="1">
      <c r="A9" s="102" t="s">
        <v>178</v>
      </c>
      <c r="B9" s="105" t="s">
        <v>179</v>
      </c>
      <c r="C9" s="89">
        <v>34.4</v>
      </c>
      <c r="D9" s="89">
        <v>34.4</v>
      </c>
      <c r="E9" s="89">
        <v>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</row>
    <row r="10" spans="1:243" ht="34.5" customHeight="1">
      <c r="A10" s="105" t="s">
        <v>180</v>
      </c>
      <c r="B10" s="105" t="s">
        <v>181</v>
      </c>
      <c r="C10" s="89">
        <v>22.1</v>
      </c>
      <c r="D10" s="89">
        <v>22.1</v>
      </c>
      <c r="E10" s="89"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</row>
    <row r="11" spans="1:243" ht="34.5" customHeight="1">
      <c r="A11" s="102" t="s">
        <v>182</v>
      </c>
      <c r="B11" s="105" t="s">
        <v>183</v>
      </c>
      <c r="C11" s="89">
        <v>11.1</v>
      </c>
      <c r="D11" s="89">
        <v>11.1</v>
      </c>
      <c r="E11" s="89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</row>
    <row r="12" spans="1:243" ht="34.5" customHeight="1">
      <c r="A12" s="102" t="s">
        <v>184</v>
      </c>
      <c r="B12" s="105" t="s">
        <v>185</v>
      </c>
      <c r="C12" s="89">
        <v>6.9</v>
      </c>
      <c r="D12" s="89">
        <v>6.9</v>
      </c>
      <c r="E12" s="89"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</row>
    <row r="13" spans="1:243" ht="34.5" customHeight="1">
      <c r="A13" s="102" t="s">
        <v>186</v>
      </c>
      <c r="B13" s="105" t="s">
        <v>187</v>
      </c>
      <c r="C13" s="89">
        <v>17.5</v>
      </c>
      <c r="D13" s="89">
        <v>17.5</v>
      </c>
      <c r="E13" s="89"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</row>
    <row r="14" spans="1:243" ht="34.5" customHeight="1">
      <c r="A14" s="102" t="s">
        <v>188</v>
      </c>
      <c r="B14" s="105" t="s">
        <v>189</v>
      </c>
      <c r="C14" s="89">
        <v>1</v>
      </c>
      <c r="D14" s="89">
        <v>1</v>
      </c>
      <c r="E14" s="89"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</row>
    <row r="15" spans="1:243" ht="34.5" customHeight="1">
      <c r="A15" s="102" t="s">
        <v>190</v>
      </c>
      <c r="B15" s="105" t="s">
        <v>191</v>
      </c>
      <c r="C15" s="89">
        <v>9.4</v>
      </c>
      <c r="D15" s="89">
        <v>9.4</v>
      </c>
      <c r="E15" s="89"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</row>
    <row r="16" spans="1:243" ht="34.5" customHeight="1">
      <c r="A16" s="105" t="s">
        <v>192</v>
      </c>
      <c r="B16" s="105" t="s">
        <v>193</v>
      </c>
      <c r="C16" s="89">
        <v>14.7</v>
      </c>
      <c r="D16" s="89">
        <v>0</v>
      </c>
      <c r="E16" s="89">
        <v>14.7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</row>
    <row r="17" spans="1:243" ht="34.5" customHeight="1">
      <c r="A17" s="102" t="s">
        <v>194</v>
      </c>
      <c r="B17" s="105" t="s">
        <v>195</v>
      </c>
      <c r="C17" s="89">
        <v>0.1</v>
      </c>
      <c r="D17" s="89">
        <v>0</v>
      </c>
      <c r="E17" s="89">
        <v>0.1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</row>
    <row r="18" spans="1:243" ht="34.5" customHeight="1">
      <c r="A18" s="102" t="s">
        <v>196</v>
      </c>
      <c r="B18" s="105" t="s">
        <v>197</v>
      </c>
      <c r="C18" s="89">
        <v>0.2</v>
      </c>
      <c r="D18" s="89">
        <v>0</v>
      </c>
      <c r="E18" s="89">
        <v>0.2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</row>
    <row r="19" spans="1:243" ht="34.5" customHeight="1">
      <c r="A19" s="102" t="s">
        <v>198</v>
      </c>
      <c r="B19" s="105" t="s">
        <v>199</v>
      </c>
      <c r="C19" s="89">
        <v>3</v>
      </c>
      <c r="D19" s="89">
        <v>0</v>
      </c>
      <c r="E19" s="89">
        <v>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</row>
    <row r="20" spans="1:243" ht="34.5" customHeight="1">
      <c r="A20" s="102" t="s">
        <v>200</v>
      </c>
      <c r="B20" s="105" t="s">
        <v>201</v>
      </c>
      <c r="C20" s="89">
        <v>1.7</v>
      </c>
      <c r="D20" s="89">
        <v>0</v>
      </c>
      <c r="E20" s="89">
        <v>1.7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</row>
    <row r="21" spans="1:243" ht="34.5" customHeight="1">
      <c r="A21" s="102" t="s">
        <v>202</v>
      </c>
      <c r="B21" s="105" t="s">
        <v>203</v>
      </c>
      <c r="C21" s="89">
        <v>4.2</v>
      </c>
      <c r="D21" s="89">
        <v>0</v>
      </c>
      <c r="E21" s="89">
        <v>4.2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</row>
    <row r="22" spans="1:243" ht="34.5" customHeight="1">
      <c r="A22" s="105" t="s">
        <v>204</v>
      </c>
      <c r="B22" s="105" t="s">
        <v>205</v>
      </c>
      <c r="C22" s="89">
        <v>0.4</v>
      </c>
      <c r="D22" s="89">
        <v>0</v>
      </c>
      <c r="E22" s="89">
        <v>0.4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</row>
    <row r="23" spans="1:243" ht="34.5" customHeight="1">
      <c r="A23" s="102" t="s">
        <v>206</v>
      </c>
      <c r="B23" s="105" t="s">
        <v>207</v>
      </c>
      <c r="C23" s="89">
        <v>1.97</v>
      </c>
      <c r="D23" s="89">
        <v>0</v>
      </c>
      <c r="E23" s="89">
        <v>1.97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</row>
    <row r="24" spans="1:243" ht="34.5" customHeight="1">
      <c r="A24" s="102" t="s">
        <v>208</v>
      </c>
      <c r="B24" s="105" t="s">
        <v>209</v>
      </c>
      <c r="C24" s="89">
        <v>3.13</v>
      </c>
      <c r="D24" s="89">
        <v>0</v>
      </c>
      <c r="E24" s="89">
        <v>3.13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</row>
    <row r="25" spans="1:243" ht="34.5" customHeight="1">
      <c r="A25" s="102" t="s">
        <v>210</v>
      </c>
      <c r="B25" s="114" t="s">
        <v>219</v>
      </c>
      <c r="C25" s="89">
        <v>1.1</v>
      </c>
      <c r="D25" s="89">
        <v>1.1</v>
      </c>
      <c r="E25" s="89"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</row>
    <row r="26" spans="1:243" ht="34.5" customHeight="1">
      <c r="A26" s="102" t="s">
        <v>211</v>
      </c>
      <c r="B26" s="105" t="s">
        <v>212</v>
      </c>
      <c r="C26" s="89">
        <v>0.9</v>
      </c>
      <c r="D26" s="89">
        <v>0.9</v>
      </c>
      <c r="E26" s="89">
        <v>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</row>
    <row r="27" spans="1:243" ht="34.5" customHeight="1">
      <c r="A27" s="102" t="s">
        <v>213</v>
      </c>
      <c r="B27" s="105" t="s">
        <v>214</v>
      </c>
      <c r="C27" s="89">
        <v>0.2</v>
      </c>
      <c r="D27" s="89">
        <v>0.2</v>
      </c>
      <c r="E27" s="89"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</row>
    <row r="28" spans="1:243" ht="34.5" customHeight="1">
      <c r="A28" s="23"/>
      <c r="B28" s="22" t="s">
        <v>68</v>
      </c>
      <c r="C28" s="89">
        <v>215.6</v>
      </c>
      <c r="D28" s="89">
        <v>200.9</v>
      </c>
      <c r="E28" s="89">
        <v>14.7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</row>
    <row r="29" spans="1:2" ht="29.25" customHeight="1">
      <c r="A29" s="24" t="s">
        <v>119</v>
      </c>
      <c r="B29" s="24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E7" sqref="E7"/>
    </sheetView>
  </sheetViews>
  <sheetFormatPr defaultColWidth="12" defaultRowHeight="11.25"/>
  <cols>
    <col min="1" max="1" width="21.66015625" style="26" customWidth="1"/>
    <col min="2" max="6" width="18" style="26" customWidth="1"/>
    <col min="7" max="16384" width="12" style="26" customWidth="1"/>
  </cols>
  <sheetData>
    <row r="1" spans="1:6" ht="44.25" customHeight="1">
      <c r="A1" s="13" t="s">
        <v>120</v>
      </c>
      <c r="B1" s="27"/>
      <c r="C1" s="27"/>
      <c r="D1" s="27"/>
      <c r="E1" s="27"/>
      <c r="F1" s="27"/>
    </row>
    <row r="2" spans="1:6" ht="42" customHeight="1">
      <c r="A2" s="126" t="s">
        <v>121</v>
      </c>
      <c r="B2" s="126"/>
      <c r="C2" s="126"/>
      <c r="D2" s="126"/>
      <c r="E2" s="126"/>
      <c r="F2" s="126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8"/>
      <c r="B4" s="28"/>
      <c r="C4" s="28"/>
      <c r="D4" s="28"/>
      <c r="E4" s="28"/>
      <c r="F4" s="32" t="s">
        <v>2</v>
      </c>
    </row>
    <row r="5" spans="1:9" ht="64.5" customHeight="1">
      <c r="A5" s="128" t="s">
        <v>122</v>
      </c>
      <c r="B5" s="128" t="s">
        <v>123</v>
      </c>
      <c r="C5" s="127" t="s">
        <v>124</v>
      </c>
      <c r="D5" s="127"/>
      <c r="E5" s="127"/>
      <c r="F5" s="127" t="s">
        <v>125</v>
      </c>
      <c r="H5" s="33"/>
      <c r="I5" s="33"/>
    </row>
    <row r="6" spans="1:9" ht="64.5" customHeight="1">
      <c r="A6" s="128"/>
      <c r="B6" s="128"/>
      <c r="C6" s="30" t="s">
        <v>126</v>
      </c>
      <c r="D6" s="29" t="s">
        <v>127</v>
      </c>
      <c r="E6" s="29" t="s">
        <v>128</v>
      </c>
      <c r="F6" s="127"/>
      <c r="H6" s="34"/>
      <c r="I6" s="33"/>
    </row>
    <row r="7" spans="1:9" ht="64.5" customHeight="1">
      <c r="A7" s="107">
        <v>0.4</v>
      </c>
      <c r="B7" s="107">
        <v>0</v>
      </c>
      <c r="C7" s="107">
        <v>0.4</v>
      </c>
      <c r="D7" s="107">
        <v>0</v>
      </c>
      <c r="E7" s="107">
        <v>0.4</v>
      </c>
      <c r="F7" s="107">
        <v>0</v>
      </c>
      <c r="H7" s="33"/>
      <c r="I7" s="33"/>
    </row>
    <row r="8" spans="1:6" ht="51" customHeight="1">
      <c r="A8" s="31"/>
      <c r="B8" s="28"/>
      <c r="C8" s="28"/>
      <c r="D8" s="28"/>
      <c r="E8" s="28"/>
      <c r="F8" s="28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B4" sqref="B4:B5"/>
    </sheetView>
  </sheetViews>
  <sheetFormatPr defaultColWidth="9.16015625" defaultRowHeight="27.75" customHeight="1"/>
  <cols>
    <col min="1" max="1" width="18.83203125" style="12" customWidth="1"/>
    <col min="2" max="2" width="36.16015625" style="12" customWidth="1"/>
    <col min="3" max="5" width="21.66015625" style="12" customWidth="1"/>
    <col min="6" max="243" width="7.66015625" style="12" customWidth="1"/>
  </cols>
  <sheetData>
    <row r="1" spans="1:2" ht="27.75" customHeight="1">
      <c r="A1" s="13" t="s">
        <v>129</v>
      </c>
      <c r="B1" s="13"/>
    </row>
    <row r="2" spans="1:5" s="9" customFormat="1" ht="34.5" customHeight="1">
      <c r="A2" s="14" t="s">
        <v>130</v>
      </c>
      <c r="B2" s="14"/>
      <c r="C2" s="14"/>
      <c r="D2" s="14"/>
      <c r="E2" s="14"/>
    </row>
    <row r="3" s="10" customFormat="1" ht="30.75" customHeight="1">
      <c r="E3" s="10" t="s">
        <v>2</v>
      </c>
    </row>
    <row r="4" spans="1:243" s="11" customFormat="1" ht="39.75" customHeight="1">
      <c r="A4" s="115" t="s">
        <v>66</v>
      </c>
      <c r="B4" s="115" t="s">
        <v>67</v>
      </c>
      <c r="C4" s="16" t="s">
        <v>131</v>
      </c>
      <c r="D4" s="16"/>
      <c r="E4" s="1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1" customFormat="1" ht="39.75" customHeight="1">
      <c r="A5" s="129"/>
      <c r="B5" s="129"/>
      <c r="C5" s="15" t="s">
        <v>110</v>
      </c>
      <c r="D5" s="15" t="s">
        <v>69</v>
      </c>
      <c r="E5" s="15" t="s">
        <v>70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5" ht="33" customHeight="1">
      <c r="A6" s="17"/>
      <c r="B6" s="17"/>
      <c r="C6" s="18"/>
      <c r="D6" s="19"/>
      <c r="E6" s="19"/>
    </row>
    <row r="7" spans="1:5" ht="33" customHeight="1">
      <c r="A7" s="20"/>
      <c r="B7" s="20"/>
      <c r="C7" s="18"/>
      <c r="D7" s="19"/>
      <c r="E7" s="19"/>
    </row>
    <row r="8" spans="1:5" ht="33" customHeight="1">
      <c r="A8" s="21"/>
      <c r="B8" s="21"/>
      <c r="C8" s="18"/>
      <c r="D8" s="19"/>
      <c r="E8" s="19"/>
    </row>
    <row r="9" spans="1:5" ht="33" customHeight="1">
      <c r="A9" s="22"/>
      <c r="B9" s="22"/>
      <c r="C9" s="18"/>
      <c r="D9" s="19"/>
      <c r="E9" s="19"/>
    </row>
    <row r="10" spans="1:5" ht="33" customHeight="1">
      <c r="A10" s="23"/>
      <c r="B10" s="23"/>
      <c r="C10" s="18"/>
      <c r="D10" s="19"/>
      <c r="E10" s="19"/>
    </row>
    <row r="11" spans="1:5" ht="33" customHeight="1">
      <c r="A11" s="20"/>
      <c r="B11" s="20"/>
      <c r="C11" s="18"/>
      <c r="D11" s="19"/>
      <c r="E11" s="19"/>
    </row>
    <row r="12" spans="1:5" ht="33" customHeight="1">
      <c r="A12" s="21"/>
      <c r="B12" s="21"/>
      <c r="C12" s="18"/>
      <c r="D12" s="19"/>
      <c r="E12" s="19"/>
    </row>
    <row r="13" spans="1:5" ht="33" customHeight="1">
      <c r="A13" s="22"/>
      <c r="B13" s="22"/>
      <c r="C13" s="18"/>
      <c r="D13" s="19"/>
      <c r="E13" s="19"/>
    </row>
    <row r="14" spans="1:5" ht="33" customHeight="1">
      <c r="A14" s="22"/>
      <c r="B14" s="22"/>
      <c r="C14" s="18"/>
      <c r="D14" s="19"/>
      <c r="E14" s="19"/>
    </row>
    <row r="15" spans="1:5" ht="33" customHeight="1">
      <c r="A15" s="22"/>
      <c r="B15" s="22" t="s">
        <v>132</v>
      </c>
      <c r="C15" s="18"/>
      <c r="D15" s="19"/>
      <c r="E15" s="19"/>
    </row>
    <row r="16" spans="1:2" ht="27.75" customHeight="1">
      <c r="A16" s="24" t="s">
        <v>75</v>
      </c>
      <c r="B16" s="24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13032212626@163.com</cp:lastModifiedBy>
  <cp:lastPrinted>2024-02-23T03:16:55Z</cp:lastPrinted>
  <dcterms:created xsi:type="dcterms:W3CDTF">2016-02-19T02:32:40Z</dcterms:created>
  <dcterms:modified xsi:type="dcterms:W3CDTF">2024-02-23T07:16:33Z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